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brigitte/Desktop/"/>
    </mc:Choice>
  </mc:AlternateContent>
  <xr:revisionPtr revIDLastSave="0" documentId="8_{4342B233-9C08-4245-8A24-19FBE919CB73}" xr6:coauthVersionLast="47" xr6:coauthVersionMax="47" xr10:uidLastSave="{00000000-0000-0000-0000-000000000000}"/>
  <bookViews>
    <workbookView xWindow="0" yWindow="500" windowWidth="24240" windowHeight="13020" tabRatio="873" firstSheet="2" activeTab="14" xr2:uid="{00000000-000D-0000-FFFF-FFFF00000000}"/>
  </bookViews>
  <sheets>
    <sheet name="31 mars" sheetId="42" r:id="rId1"/>
    <sheet name="7 avr" sheetId="2" r:id="rId2"/>
    <sheet name="14 avr" sheetId="26" r:id="rId3"/>
    <sheet name="21 avr" sheetId="27" r:id="rId4"/>
    <sheet name="28 avr" sheetId="28" r:id="rId5"/>
    <sheet name="5 mai" sheetId="29" r:id="rId6"/>
    <sheet name="12 mai" sheetId="30" r:id="rId7"/>
    <sheet name="19 mai" sheetId="31" r:id="rId8"/>
    <sheet name="26 mai" sheetId="43" r:id="rId9"/>
    <sheet name="2 juin" sheetId="44" r:id="rId10"/>
    <sheet name="9 juin" sheetId="45" r:id="rId11"/>
    <sheet name="16 juin" sheetId="46" r:id="rId12"/>
    <sheet name="23 juin" sheetId="47" r:id="rId13"/>
    <sheet name="30 juin" sheetId="52" r:id="rId14"/>
    <sheet name="7 juil" sheetId="53" r:id="rId15"/>
    <sheet name="14 juil" sheetId="54" r:id="rId16"/>
    <sheet name="21 juil" sheetId="55" r:id="rId17"/>
    <sheet name="28 juil" sheetId="56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P19" i="56" l="1"/>
  <c r="P29" i="56" s="1"/>
  <c r="P34" i="56" s="1"/>
  <c r="P14" i="56"/>
  <c r="A9" i="56"/>
  <c r="A14" i="56" s="1"/>
  <c r="A19" i="56" s="1"/>
  <c r="A34" i="56" s="1"/>
  <c r="P4" i="56"/>
  <c r="A2" i="56"/>
  <c r="C1" i="56" s="1"/>
  <c r="P19" i="55"/>
  <c r="P24" i="55" s="1"/>
  <c r="P29" i="55" s="1"/>
  <c r="P34" i="55" s="1"/>
  <c r="P14" i="55"/>
  <c r="A9" i="55"/>
  <c r="A14" i="55" s="1"/>
  <c r="A19" i="55" s="1"/>
  <c r="A24" i="55" s="1"/>
  <c r="A29" i="55" s="1"/>
  <c r="A34" i="55" s="1"/>
  <c r="P4" i="55"/>
  <c r="A2" i="55"/>
  <c r="C1" i="55" s="1"/>
  <c r="P19" i="54"/>
  <c r="P24" i="54" s="1"/>
  <c r="P29" i="54" s="1"/>
  <c r="P34" i="54" s="1"/>
  <c r="P14" i="54"/>
  <c r="A9" i="54"/>
  <c r="A14" i="54" s="1"/>
  <c r="A19" i="54" s="1"/>
  <c r="A24" i="54" s="1"/>
  <c r="A29" i="54" s="1"/>
  <c r="A34" i="54" s="1"/>
  <c r="P4" i="54"/>
  <c r="A2" i="54"/>
  <c r="C1" i="54" s="1"/>
  <c r="A9" i="53"/>
  <c r="P14" i="53"/>
  <c r="P19" i="53" s="1"/>
  <c r="P24" i="53" s="1"/>
  <c r="P29" i="53" s="1"/>
  <c r="P34" i="53" s="1"/>
  <c r="A14" i="53"/>
  <c r="A19" i="53" s="1"/>
  <c r="A24" i="53" s="1"/>
  <c r="A29" i="53" s="1"/>
  <c r="A34" i="53" s="1"/>
  <c r="P4" i="53"/>
  <c r="A2" i="53"/>
  <c r="C1" i="53" s="1"/>
  <c r="A14" i="52"/>
  <c r="A19" i="52" s="1"/>
  <c r="A24" i="52" s="1"/>
  <c r="A29" i="52" s="1"/>
  <c r="A34" i="52" s="1"/>
  <c r="P4" i="52"/>
  <c r="P14" i="52" s="1"/>
  <c r="P19" i="52" s="1"/>
  <c r="P24" i="52" s="1"/>
  <c r="P29" i="52" s="1"/>
  <c r="P34" i="52" s="1"/>
  <c r="A2" i="52"/>
  <c r="C1" i="52" s="1"/>
  <c r="D1" i="27"/>
  <c r="D1" i="26"/>
  <c r="N1" i="56" l="1"/>
  <c r="D1" i="56"/>
  <c r="I1" i="56" s="1"/>
  <c r="D1" i="55"/>
  <c r="I1" i="55" s="1"/>
  <c r="N1" i="55"/>
  <c r="N1" i="54"/>
  <c r="D1" i="54"/>
  <c r="I1" i="54" s="1"/>
  <c r="N1" i="53"/>
  <c r="D1" i="53"/>
  <c r="I1" i="53" s="1"/>
  <c r="D1" i="52"/>
  <c r="I1" i="52" s="1"/>
  <c r="N1" i="52"/>
  <c r="A2" i="42" l="1"/>
  <c r="P4" i="2"/>
  <c r="A14" i="42"/>
  <c r="A9" i="47" l="1"/>
  <c r="A14" i="47" s="1"/>
  <c r="A19" i="47" s="1"/>
  <c r="A24" i="47" s="1"/>
  <c r="A29" i="47" s="1"/>
  <c r="A34" i="47" s="1"/>
  <c r="P4" i="47"/>
  <c r="P9" i="47" s="1"/>
  <c r="P14" i="47" s="1"/>
  <c r="P19" i="47" s="1"/>
  <c r="P24" i="47" s="1"/>
  <c r="P29" i="47" s="1"/>
  <c r="P34" i="47" s="1"/>
  <c r="A2" i="47"/>
  <c r="C1" i="47" s="1"/>
  <c r="D1" i="47" s="1"/>
  <c r="A9" i="46"/>
  <c r="A14" i="46" s="1"/>
  <c r="A19" i="46" s="1"/>
  <c r="A24" i="46" s="1"/>
  <c r="A29" i="46" s="1"/>
  <c r="A34" i="46" s="1"/>
  <c r="P4" i="46"/>
  <c r="P9" i="46" s="1"/>
  <c r="P14" i="46" s="1"/>
  <c r="P19" i="46" s="1"/>
  <c r="P24" i="46" s="1"/>
  <c r="P29" i="46" s="1"/>
  <c r="P34" i="46" s="1"/>
  <c r="A2" i="46"/>
  <c r="C1" i="46" s="1"/>
  <c r="D1" i="46" s="1"/>
  <c r="A9" i="45"/>
  <c r="A14" i="45" s="1"/>
  <c r="A19" i="45" s="1"/>
  <c r="A24" i="45" s="1"/>
  <c r="A29" i="45" s="1"/>
  <c r="A34" i="45" s="1"/>
  <c r="P4" i="45"/>
  <c r="P9" i="45" s="1"/>
  <c r="P14" i="45" s="1"/>
  <c r="P19" i="45" s="1"/>
  <c r="P24" i="45" s="1"/>
  <c r="P29" i="45" s="1"/>
  <c r="P34" i="45" s="1"/>
  <c r="A2" i="45"/>
  <c r="C1" i="45" s="1"/>
  <c r="D1" i="45" s="1"/>
  <c r="A9" i="44"/>
  <c r="A14" i="44" s="1"/>
  <c r="A19" i="44" s="1"/>
  <c r="A24" i="44" s="1"/>
  <c r="A29" i="44" s="1"/>
  <c r="A34" i="44" s="1"/>
  <c r="P4" i="44"/>
  <c r="P9" i="44" s="1"/>
  <c r="P14" i="44" s="1"/>
  <c r="P19" i="44" s="1"/>
  <c r="P24" i="44" s="1"/>
  <c r="P29" i="44" s="1"/>
  <c r="P34" i="44" s="1"/>
  <c r="A2" i="44"/>
  <c r="C1" i="44" s="1"/>
  <c r="D1" i="44" s="1"/>
  <c r="A9" i="43"/>
  <c r="A14" i="43" s="1"/>
  <c r="A19" i="43" s="1"/>
  <c r="A24" i="43" s="1"/>
  <c r="A29" i="43" s="1"/>
  <c r="P4" i="43"/>
  <c r="P9" i="43" s="1"/>
  <c r="P14" i="43" s="1"/>
  <c r="P19" i="43" s="1"/>
  <c r="P24" i="43" s="1"/>
  <c r="P29" i="43" s="1"/>
  <c r="A2" i="43"/>
  <c r="C1" i="43" s="1"/>
  <c r="D1" i="43" s="1"/>
  <c r="A9" i="31"/>
  <c r="A14" i="31" s="1"/>
  <c r="A19" i="31" s="1"/>
  <c r="A24" i="31" s="1"/>
  <c r="A29" i="31" s="1"/>
  <c r="A34" i="31" s="1"/>
  <c r="P4" i="31"/>
  <c r="P9" i="31" s="1"/>
  <c r="P14" i="31" s="1"/>
  <c r="P19" i="31" s="1"/>
  <c r="P24" i="31" s="1"/>
  <c r="P29" i="31" s="1"/>
  <c r="P34" i="31" s="1"/>
  <c r="A2" i="31"/>
  <c r="C1" i="31" s="1"/>
  <c r="D1" i="31" s="1"/>
  <c r="A9" i="30"/>
  <c r="A14" i="30" s="1"/>
  <c r="A19" i="30" s="1"/>
  <c r="A24" i="30" s="1"/>
  <c r="A29" i="30" s="1"/>
  <c r="A34" i="30" s="1"/>
  <c r="P4" i="30"/>
  <c r="P9" i="30" s="1"/>
  <c r="P14" i="30" s="1"/>
  <c r="P19" i="30" s="1"/>
  <c r="P24" i="30" s="1"/>
  <c r="P29" i="30" s="1"/>
  <c r="P34" i="30" s="1"/>
  <c r="A2" i="30"/>
  <c r="C1" i="30" s="1"/>
  <c r="D1" i="30" s="1"/>
  <c r="A9" i="29"/>
  <c r="A14" i="29" s="1"/>
  <c r="A19" i="29" s="1"/>
  <c r="A24" i="29" s="1"/>
  <c r="A29" i="29" s="1"/>
  <c r="A34" i="29" s="1"/>
  <c r="P4" i="29"/>
  <c r="P9" i="29" s="1"/>
  <c r="P14" i="29" s="1"/>
  <c r="P19" i="29" s="1"/>
  <c r="P24" i="29" s="1"/>
  <c r="P29" i="29" s="1"/>
  <c r="P34" i="29" s="1"/>
  <c r="A2" i="29"/>
  <c r="C1" i="29" s="1"/>
  <c r="D1" i="29" s="1"/>
  <c r="A9" i="28"/>
  <c r="A14" i="28" s="1"/>
  <c r="A24" i="28" s="1"/>
  <c r="A29" i="28" s="1"/>
  <c r="A34" i="28" s="1"/>
  <c r="P4" i="28"/>
  <c r="P9" i="28" s="1"/>
  <c r="P14" i="28" s="1"/>
  <c r="P19" i="28" s="1"/>
  <c r="P24" i="28" s="1"/>
  <c r="P29" i="28" s="1"/>
  <c r="P34" i="28" s="1"/>
  <c r="A2" i="28"/>
  <c r="C1" i="28" s="1"/>
  <c r="D1" i="28" s="1"/>
  <c r="A9" i="27"/>
  <c r="A14" i="27" s="1"/>
  <c r="A19" i="27" s="1"/>
  <c r="A24" i="27" s="1"/>
  <c r="A29" i="27" s="1"/>
  <c r="A34" i="27" s="1"/>
  <c r="P4" i="27"/>
  <c r="P9" i="27" s="1"/>
  <c r="P14" i="27" s="1"/>
  <c r="P19" i="27" s="1"/>
  <c r="P24" i="27" s="1"/>
  <c r="P29" i="27" s="1"/>
  <c r="P34" i="27" s="1"/>
  <c r="A2" i="27"/>
  <c r="C1" i="27" s="1"/>
  <c r="P4" i="26"/>
  <c r="P9" i="26" s="1"/>
  <c r="P14" i="26" s="1"/>
  <c r="P19" i="26" s="1"/>
  <c r="P24" i="26" s="1"/>
  <c r="P29" i="26" s="1"/>
  <c r="P34" i="26" s="1"/>
  <c r="A9" i="26"/>
  <c r="A14" i="26" s="1"/>
  <c r="A19" i="26" s="1"/>
  <c r="A24" i="26" s="1"/>
  <c r="A29" i="26" s="1"/>
  <c r="A34" i="26" s="1"/>
  <c r="A2" i="26"/>
  <c r="C1" i="26" s="1"/>
  <c r="P4" i="42"/>
  <c r="P14" i="42" s="1"/>
  <c r="P19" i="42" s="1"/>
  <c r="P24" i="42" s="1"/>
  <c r="P29" i="42" s="1"/>
  <c r="P34" i="42" s="1"/>
  <c r="A19" i="42"/>
  <c r="A24" i="42" s="1"/>
  <c r="A29" i="42" s="1"/>
  <c r="A34" i="42" s="1"/>
  <c r="C1" i="42"/>
  <c r="D1" i="42" s="1"/>
  <c r="P9" i="2"/>
  <c r="P14" i="2" s="1"/>
  <c r="P19" i="2" s="1"/>
  <c r="P24" i="2" s="1"/>
  <c r="P29" i="2" s="1"/>
  <c r="P34" i="2" s="1"/>
  <c r="A9" i="2"/>
  <c r="A14" i="2" s="1"/>
  <c r="A19" i="2" s="1"/>
  <c r="A24" i="2" s="1"/>
  <c r="A29" i="2" s="1"/>
  <c r="A34" i="2" s="1"/>
  <c r="A2" i="2"/>
  <c r="C1" i="2" s="1"/>
  <c r="D1" i="2" s="1"/>
  <c r="I1" i="47" l="1"/>
  <c r="N1" i="47"/>
  <c r="I1" i="46"/>
  <c r="N1" i="46"/>
  <c r="I1" i="45"/>
  <c r="N1" i="45"/>
  <c r="I1" i="44"/>
  <c r="N1" i="44"/>
  <c r="I1" i="43"/>
  <c r="N1" i="43"/>
  <c r="I1" i="31"/>
  <c r="N1" i="31"/>
  <c r="I1" i="30"/>
  <c r="N1" i="30"/>
  <c r="I1" i="29"/>
  <c r="N1" i="29"/>
  <c r="I1" i="28"/>
  <c r="N1" i="28"/>
  <c r="I1" i="27"/>
  <c r="N1" i="27"/>
  <c r="I1" i="26"/>
  <c r="N1" i="26"/>
  <c r="N1" i="42"/>
  <c r="I1" i="2"/>
  <c r="N1" i="2"/>
</calcChain>
</file>

<file path=xl/sharedStrings.xml><?xml version="1.0" encoding="utf-8"?>
<sst xmlns="http://schemas.openxmlformats.org/spreadsheetml/2006/main" count="1136" uniqueCount="134">
  <si>
    <t>Avril</t>
  </si>
  <si>
    <t>SAISON 2024-2025</t>
  </si>
  <si>
    <t>Semaine</t>
  </si>
  <si>
    <t>Rez-de-chaussée</t>
  </si>
  <si>
    <t>1er étage</t>
  </si>
  <si>
    <t>Maison dans le jardin</t>
  </si>
  <si>
    <t xml:space="preserve">CUISINE / HALL </t>
  </si>
  <si>
    <t>REZ DE CHAUSSEE</t>
  </si>
  <si>
    <t>BONHOEFFER</t>
  </si>
  <si>
    <t>MARIE DURAND</t>
  </si>
  <si>
    <t>MADELEINE BAROT</t>
  </si>
  <si>
    <t>OLYMPE DE GOUGES</t>
  </si>
  <si>
    <t>MANDELA</t>
  </si>
  <si>
    <t xml:space="preserve">LUNDI </t>
  </si>
  <si>
    <t>14H00-16H00 HOVIA</t>
  </si>
  <si>
    <t>MARDI</t>
  </si>
  <si>
    <t>13h15h café accueil</t>
  </si>
  <si>
    <t>MERCREDI</t>
  </si>
  <si>
    <t>JEUDI</t>
  </si>
  <si>
    <t>VENDREDI</t>
  </si>
  <si>
    <t>SAMEDI</t>
  </si>
  <si>
    <t>DIMANCHE</t>
  </si>
  <si>
    <t>10h Culte</t>
  </si>
  <si>
    <t>20h30 comité C72</t>
  </si>
  <si>
    <t>10H00-12H00UFC Q CHOISIR</t>
  </si>
  <si>
    <t>18h20h comité Entraide</t>
  </si>
  <si>
    <t>ATeLIER Bluegrass</t>
  </si>
  <si>
    <t>17H Concert restitution</t>
  </si>
  <si>
    <t>Mai</t>
  </si>
  <si>
    <t>20H30 comité C72</t>
  </si>
  <si>
    <t>18h20hComité Entraide</t>
  </si>
  <si>
    <t>jarditroc</t>
  </si>
  <si>
    <t>Jarditroc</t>
  </si>
  <si>
    <t>prépartion braderie</t>
  </si>
  <si>
    <t>Braderie</t>
  </si>
  <si>
    <t>Juin</t>
  </si>
  <si>
    <t>13h-15h café accueil</t>
  </si>
  <si>
    <t>14H30-16H30 Ikebana</t>
  </si>
  <si>
    <t>19H00-23H00 Crescendo</t>
  </si>
  <si>
    <t>Table de Djohra</t>
  </si>
  <si>
    <t>12h15h table de Djohra</t>
  </si>
  <si>
    <t>Fete de la musique</t>
  </si>
  <si>
    <t>15h audition Si Facil</t>
  </si>
  <si>
    <t>nov</t>
  </si>
  <si>
    <t>Festival Bluegrass</t>
  </si>
  <si>
    <t>Juil</t>
  </si>
  <si>
    <t>13h30-18h guitare</t>
  </si>
  <si>
    <t>9h15-11h15 Biodanza</t>
  </si>
  <si>
    <t>20H00-22H00 Biodanza</t>
  </si>
  <si>
    <t>10h30-11h30 Zumba</t>
  </si>
  <si>
    <t>14h30-15h30 Gym holi.</t>
  </si>
  <si>
    <t>19h-20h Gym holi,</t>
  </si>
  <si>
    <t>14h45-19h15 ARE</t>
  </si>
  <si>
    <t>9h15-12h45 ARE</t>
  </si>
  <si>
    <t>9h15-18h15 ARE</t>
  </si>
  <si>
    <t>19h30-21-30 ARE</t>
  </si>
  <si>
    <t>20h-22h30 Chorale</t>
  </si>
  <si>
    <t>10h30-11h Cybercafé</t>
  </si>
  <si>
    <t>14h-17h30 Cybercafé</t>
  </si>
  <si>
    <t>10H30-11H45 Sophrologie</t>
  </si>
  <si>
    <t>16h30-18h30 Bla bla jeux</t>
  </si>
  <si>
    <t>18h-22h30 Femmes non rééducables</t>
  </si>
  <si>
    <t>14h-19h bébéconcert</t>
  </si>
  <si>
    <t>19h-23h La route de Soi</t>
  </si>
  <si>
    <t>15h-16h30 Renc. Bibliques</t>
  </si>
  <si>
    <t>20h15-22h Balade Bible</t>
  </si>
  <si>
    <t>19h-20h Hatha Yoga 1</t>
  </si>
  <si>
    <t>11h-12h Hatha Yoga 1</t>
  </si>
  <si>
    <t>19h15-20h30 Hatha Mudra Yoga</t>
  </si>
  <si>
    <t>14h30-18h portage BB</t>
  </si>
  <si>
    <t>14h30-18h Portage BB</t>
  </si>
  <si>
    <t>14h-17h de fil en aiguille</t>
  </si>
  <si>
    <t>14h15-16h15 anglais</t>
  </si>
  <si>
    <t>20h15 Comité CP</t>
  </si>
  <si>
    <t>19h culte Jeudi Saint</t>
  </si>
  <si>
    <t>20h culte vendredi Saint</t>
  </si>
  <si>
    <t>10h Culte Pâques</t>
  </si>
  <si>
    <t>20h15 bureau CP</t>
  </si>
  <si>
    <t>18h-20h bureau CP</t>
  </si>
  <si>
    <t>20h30 Comité C72</t>
  </si>
  <si>
    <t>13h30-16h SJE 92</t>
  </si>
  <si>
    <t>14h-16h SJE92</t>
  </si>
  <si>
    <t>10h-12h Ecole Biblique</t>
  </si>
  <si>
    <t>10h-12h Jardin biblique</t>
  </si>
  <si>
    <t>13h30-16h KT Jeunes</t>
  </si>
  <si>
    <t>20h30-22h Taï Chi</t>
  </si>
  <si>
    <t>9h30-12h30 Equilibre</t>
  </si>
  <si>
    <t>17h30-18h30 BB signeur</t>
  </si>
  <si>
    <t>9h15-10h15 Hatha yoga 2</t>
  </si>
  <si>
    <t>13h45-19h45 Théâtre jeunes</t>
  </si>
  <si>
    <t>20h-22h30 Théâtre adultes</t>
  </si>
  <si>
    <t>10 h-22h Spectacle Théâtre</t>
  </si>
  <si>
    <t>14h-18h Spectacle Théatre</t>
  </si>
  <si>
    <t>v</t>
  </si>
  <si>
    <t>17h45-18H45 Pilates</t>
  </si>
  <si>
    <t>10H30-11h45 Sophrologie</t>
  </si>
  <si>
    <t>Réunion familiale</t>
  </si>
  <si>
    <t>10-11h BB signeur</t>
  </si>
  <si>
    <t xml:space="preserve">10-11h BB signeur </t>
  </si>
  <si>
    <t xml:space="preserve">10h-11h BB SIGNEUR </t>
  </si>
  <si>
    <t>Répétition  Théâtre</t>
  </si>
  <si>
    <t>18h45-19h45 Pilates</t>
  </si>
  <si>
    <t>10h30-12h30 Arts créatifs</t>
  </si>
  <si>
    <t>14h30ATeLIER Bluegrass</t>
  </si>
  <si>
    <t>loges</t>
  </si>
  <si>
    <t>14h-19h loges</t>
  </si>
  <si>
    <t>18h-22h Balade bible</t>
  </si>
  <si>
    <t>Fête des 4 associations</t>
  </si>
  <si>
    <t>18h-22h balade bible</t>
  </si>
  <si>
    <t>Réunion familiale Agnès</t>
  </si>
  <si>
    <t>11h30-12h30 Danse</t>
  </si>
  <si>
    <t>13h30-14h30 Salsa</t>
  </si>
  <si>
    <t>fete de la musique</t>
  </si>
  <si>
    <t>18h30-22h30 Femmes non rééducables</t>
  </si>
  <si>
    <t>14h-18h30 chorale conservatoire</t>
  </si>
  <si>
    <t>20h-22h Studio Lesti</t>
  </si>
  <si>
    <t xml:space="preserve">20h-22h Studio Lesti	</t>
  </si>
  <si>
    <t>10h 11h : Do Yin</t>
  </si>
  <si>
    <t>11h à 12h Shiatsu</t>
  </si>
  <si>
    <t xml:space="preserve">18h30-19h30 Yin Yoga </t>
  </si>
  <si>
    <t>20h rencontre 4P</t>
  </si>
  <si>
    <t>10h-16h30 Stage théâtre Lise</t>
  </si>
  <si>
    <t>14h-16h30 Stage théâtre Lise</t>
  </si>
  <si>
    <t>9h-23hRéunion Lasserre</t>
  </si>
  <si>
    <t>14H-18H croche pointée</t>
  </si>
  <si>
    <t>14H-18h croche pointée</t>
  </si>
  <si>
    <t>19h00-20h30 Pouce vert</t>
  </si>
  <si>
    <t>19H30- 20H30 sophrologie</t>
  </si>
  <si>
    <t>19H 20H30 Pouces verts</t>
  </si>
  <si>
    <t>20H00-22h00 OSA</t>
  </si>
  <si>
    <t xml:space="preserve">18h-19H Pilates	
19H30 -20h30 Qi  Gong	</t>
  </si>
  <si>
    <t>19h30 -20h30 Qi Gong</t>
  </si>
  <si>
    <t>19h00 - 21h00 Pilates</t>
  </si>
  <si>
    <t>19h00-21H00 Pilates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</si>
</sst>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b/>
      <sz val="12"/>
      <color theme="0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0"/>
      <color theme="6" tint="-0.499984740745262"/>
      <name val="Arial Narrow"/>
      <family val="2"/>
    </font>
    <font>
      <b/>
      <sz val="10"/>
      <color theme="6" tint="-0.499984740745262"/>
      <name val="Arial"/>
      <family val="2"/>
    </font>
    <font>
      <b/>
      <sz val="10"/>
      <color rgb="FF7030A0"/>
      <name val="Arial Narrow"/>
      <family val="2"/>
    </font>
    <font>
      <b/>
      <sz val="10"/>
      <color rgb="FF7030A0"/>
      <name val="Arial"/>
      <family val="2"/>
    </font>
    <font>
      <b/>
      <sz val="10"/>
      <color rgb="FF002060"/>
      <name val="Arial Narrow"/>
      <family val="2"/>
    </font>
    <font>
      <b/>
      <sz val="10"/>
      <color rgb="FF002060"/>
      <name val="Arial"/>
      <family val="2"/>
    </font>
    <font>
      <b/>
      <sz val="11"/>
      <name val="Arial Narrow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DAEEF3"/>
      </patternFill>
    </fill>
    <fill>
      <patternFill patternType="solid">
        <fgColor theme="4" tint="0.39997558519241921"/>
        <bgColor rgb="FFDAEEF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0" tint="-0.14999847407452621"/>
        <bgColor rgb="FFDAEEF3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C0C0C0"/>
      </bottom>
      <diagonal/>
    </border>
    <border>
      <left/>
      <right style="medium">
        <color rgb="FF000000"/>
      </right>
      <top/>
      <bottom style="dotted">
        <color rgb="FFC0C0C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dotted">
        <color rgb="FFC0C0C0"/>
      </top>
      <bottom style="thin">
        <color indexed="64"/>
      </bottom>
      <diagonal/>
    </border>
    <border>
      <left/>
      <right style="medium">
        <color rgb="FF000000"/>
      </right>
      <top style="dotted">
        <color rgb="FFC0C0C0"/>
      </top>
      <bottom style="thin">
        <color indexed="64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14" fontId="16" fillId="0" borderId="0" xfId="0" applyNumberFormat="1" applyFont="1"/>
    <xf numFmtId="16" fontId="17" fillId="0" borderId="0" xfId="0" applyNumberFormat="1" applyFont="1" applyAlignment="1">
      <alignment vertical="center"/>
    </xf>
    <xf numFmtId="1" fontId="5" fillId="0" borderId="0" xfId="0" applyNumberFormat="1" applyFont="1" applyAlignment="1">
      <alignment horizontal="left" vertical="center"/>
    </xf>
    <xf numFmtId="0" fontId="19" fillId="0" borderId="0" xfId="0" applyFont="1"/>
    <xf numFmtId="1" fontId="17" fillId="0" borderId="0" xfId="0" applyNumberFormat="1" applyFont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 textRotation="90"/>
    </xf>
    <xf numFmtId="0" fontId="8" fillId="3" borderId="11" xfId="0" applyFont="1" applyFill="1" applyBorder="1" applyAlignment="1">
      <alignment horizontal="center" vertical="center" textRotation="90"/>
    </xf>
    <xf numFmtId="0" fontId="9" fillId="2" borderId="1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 textRotation="90"/>
    </xf>
    <xf numFmtId="0" fontId="23" fillId="0" borderId="7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10" borderId="12" xfId="0" applyFont="1" applyFill="1" applyBorder="1" applyAlignment="1">
      <alignment horizontal="center" vertical="center" textRotation="90"/>
    </xf>
    <xf numFmtId="0" fontId="29" fillId="0" borderId="12" xfId="0" applyFont="1" applyBorder="1" applyAlignment="1">
      <alignment horizontal="center" vertical="center" textRotation="90"/>
    </xf>
    <xf numFmtId="0" fontId="29" fillId="10" borderId="12" xfId="0" applyFont="1" applyFill="1" applyBorder="1" applyAlignment="1">
      <alignment horizontal="center" vertical="center" textRotation="90"/>
    </xf>
    <xf numFmtId="0" fontId="29" fillId="2" borderId="12" xfId="0" applyFont="1" applyFill="1" applyBorder="1" applyAlignment="1">
      <alignment horizontal="center" vertical="center" textRotation="90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8" fillId="3" borderId="11" xfId="0" applyFont="1" applyFill="1" applyBorder="1" applyAlignment="1">
      <alignment horizontal="center" vertical="center" textRotation="90"/>
    </xf>
    <xf numFmtId="0" fontId="8" fillId="3" borderId="13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25" fillId="3" borderId="7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8" fillId="8" borderId="11" xfId="0" applyFont="1" applyFill="1" applyBorder="1" applyAlignment="1">
      <alignment horizontal="center" vertical="center" textRotation="90"/>
    </xf>
    <xf numFmtId="0" fontId="8" fillId="8" borderId="13" xfId="0" applyFont="1" applyFill="1" applyBorder="1" applyAlignment="1">
      <alignment horizontal="center" vertical="center" textRotation="90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23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22" fillId="0" borderId="11" xfId="0" applyFont="1" applyBorder="1" applyAlignment="1">
      <alignment horizontal="center" vertical="center" textRotation="90"/>
    </xf>
    <xf numFmtId="0" fontId="22" fillId="0" borderId="13" xfId="0" applyFont="1" applyBorder="1" applyAlignment="1">
      <alignment horizontal="center" vertical="center" textRotation="90"/>
    </xf>
    <xf numFmtId="0" fontId="10" fillId="3" borderId="1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2" fillId="3" borderId="1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0" fillId="3" borderId="14" xfId="0" applyFont="1" applyFill="1" applyBorder="1" applyAlignment="1">
      <alignment vertical="center"/>
    </xf>
    <xf numFmtId="0" fontId="11" fillId="2" borderId="15" xfId="0" applyFont="1" applyFill="1" applyBorder="1" applyAlignment="1">
      <alignment vertical="center"/>
    </xf>
    <xf numFmtId="0" fontId="12" fillId="3" borderId="8" xfId="0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0" fontId="23" fillId="3" borderId="9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9" borderId="13" xfId="0" applyFont="1" applyFill="1" applyBorder="1" applyAlignment="1">
      <alignment horizontal="center" vertical="center" textRotation="90"/>
    </xf>
    <xf numFmtId="0" fontId="22" fillId="10" borderId="11" xfId="0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10" fillId="11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0" fontId="10" fillId="7" borderId="7" xfId="0" applyFont="1" applyFill="1" applyBorder="1" applyAlignment="1">
      <alignment vertical="center"/>
    </xf>
    <xf numFmtId="0" fontId="12" fillId="11" borderId="7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2" fillId="12" borderId="7" xfId="0" applyFont="1" applyFill="1" applyBorder="1" applyAlignment="1">
      <alignment vertical="center"/>
    </xf>
    <xf numFmtId="0" fontId="13" fillId="13" borderId="8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4" fillId="3" borderId="26" xfId="0" applyFont="1" applyFill="1" applyBorder="1" applyAlignment="1">
      <alignment vertical="center"/>
    </xf>
    <xf numFmtId="0" fontId="15" fillId="2" borderId="27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2" fillId="3" borderId="7" xfId="0" applyFont="1" applyFill="1" applyBorder="1" applyAlignment="1">
      <alignment vertical="center" wrapText="1"/>
    </xf>
    <xf numFmtId="0" fontId="14" fillId="3" borderId="7" xfId="0" applyFont="1" applyFill="1" applyBorder="1" applyAlignment="1">
      <alignment vertical="center" wrapText="1"/>
    </xf>
    <xf numFmtId="0" fontId="14" fillId="3" borderId="14" xfId="0" applyFont="1" applyFill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A452-3437-4721-BD9D-AA9517229E1D}">
  <sheetPr>
    <pageSetUpPr fitToPage="1"/>
  </sheetPr>
  <dimension ref="A1:AJ1001"/>
  <sheetViews>
    <sheetView showGridLines="0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31 Avril</v>
      </c>
      <c r="D1" s="18" t="e">
        <f>WEEKNUM(C1)+18</f>
        <v>#VALUE!</v>
      </c>
      <c r="E1" s="6" t="s">
        <v>1</v>
      </c>
      <c r="F1" s="6"/>
      <c r="G1" s="6"/>
      <c r="H1" s="6" t="s">
        <v>2</v>
      </c>
      <c r="I1" s="16">
        <v>32</v>
      </c>
      <c r="J1" s="6"/>
      <c r="K1" s="6"/>
      <c r="L1" s="6"/>
      <c r="M1" s="6"/>
      <c r="N1" s="6" t="e">
        <f>WEEKNUM(C1)</f>
        <v>#VALUE!</v>
      </c>
      <c r="O1" s="7"/>
      <c r="P1" s="6"/>
    </row>
    <row r="2" spans="1:36" s="4" customFormat="1" ht="24" customHeight="1" thickBot="1" x14ac:dyDescent="0.25">
      <c r="A2" s="19" t="str">
        <f>RIGHT(A4,2)</f>
        <v>31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31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A4</f>
        <v>31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146"/>
      <c r="G5" s="44"/>
      <c r="H5" s="45" t="s">
        <v>80</v>
      </c>
      <c r="I5" s="46"/>
      <c r="J5" s="45" t="s">
        <v>80</v>
      </c>
      <c r="K5" s="46"/>
      <c r="L5" s="45"/>
      <c r="M5" s="46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7" t="s">
        <v>130</v>
      </c>
      <c r="G6" s="78"/>
      <c r="H6" s="45"/>
      <c r="I6" s="46"/>
      <c r="J6" s="45"/>
      <c r="K6" s="46"/>
      <c r="L6" s="77" t="s">
        <v>14</v>
      </c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132</v>
      </c>
      <c r="E7" s="44"/>
      <c r="F7" s="148" t="s">
        <v>131</v>
      </c>
      <c r="G7" s="93"/>
      <c r="H7" s="43"/>
      <c r="I7" s="44"/>
      <c r="J7" s="43"/>
      <c r="K7" s="44"/>
      <c r="L7" s="77"/>
      <c r="M7" s="78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102" t="s">
        <v>127</v>
      </c>
      <c r="M8" s="103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74"/>
      <c r="C9" s="75"/>
      <c r="D9" s="74"/>
      <c r="E9" s="75"/>
      <c r="F9" s="86" t="s">
        <v>57</v>
      </c>
      <c r="G9" s="87"/>
      <c r="H9" s="62"/>
      <c r="I9" s="63"/>
      <c r="J9" s="74"/>
      <c r="K9" s="75"/>
      <c r="L9" s="40" t="s">
        <v>117</v>
      </c>
      <c r="M9" s="40"/>
      <c r="N9" s="62"/>
      <c r="O9" s="63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26" t="s">
        <v>16</v>
      </c>
      <c r="G10" s="12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58" t="s">
        <v>64</v>
      </c>
      <c r="G11" s="59"/>
      <c r="H11" s="62"/>
      <c r="I11" s="63"/>
      <c r="J11" s="11"/>
      <c r="K11" s="12"/>
      <c r="L11" s="30" t="s">
        <v>52</v>
      </c>
      <c r="M11" s="31"/>
      <c r="N11" s="58" t="s">
        <v>55</v>
      </c>
      <c r="O11" s="59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94</v>
      </c>
      <c r="G12" s="85"/>
      <c r="H12" s="58"/>
      <c r="I12" s="59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84" t="s">
        <v>66</v>
      </c>
      <c r="G13" s="85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2">
        <f>+A9+1</f>
        <v>2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28" t="s">
        <v>89</v>
      </c>
      <c r="G16" s="29"/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77" t="s">
        <v>129</v>
      </c>
      <c r="E17" s="44"/>
      <c r="F17" s="28" t="s">
        <v>90</v>
      </c>
      <c r="G17" s="29"/>
      <c r="H17" s="45"/>
      <c r="I17" s="46"/>
      <c r="J17" s="43"/>
      <c r="K17" s="44"/>
      <c r="L17" s="45" t="s">
        <v>85</v>
      </c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42"/>
      <c r="B18" s="47"/>
      <c r="C18" s="48"/>
      <c r="D18" s="47"/>
      <c r="E18" s="48"/>
      <c r="F18" s="37"/>
      <c r="G18" s="38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3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81"/>
      <c r="H21" s="62"/>
      <c r="I21" s="63"/>
      <c r="J21" s="62"/>
      <c r="K21" s="63"/>
      <c r="L21" s="58"/>
      <c r="M21" s="59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82" t="s">
        <v>48</v>
      </c>
      <c r="M22" s="83"/>
      <c r="N22" s="67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4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77" t="s">
        <v>87</v>
      </c>
      <c r="M25" s="78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77" t="s">
        <v>58</v>
      </c>
      <c r="E26" s="78"/>
      <c r="F26" s="77" t="s">
        <v>71</v>
      </c>
      <c r="G26" s="78"/>
      <c r="H26" s="77" t="s">
        <v>72</v>
      </c>
      <c r="I26" s="78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42"/>
      <c r="B28" s="47"/>
      <c r="C28" s="48"/>
      <c r="D28" s="47"/>
      <c r="E28" s="48"/>
      <c r="F28" s="77" t="s">
        <v>65</v>
      </c>
      <c r="G28" s="7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5</v>
      </c>
      <c r="B29" s="62"/>
      <c r="C29" s="63"/>
      <c r="D29" s="62"/>
      <c r="E29" s="63"/>
      <c r="F29" s="30" t="s">
        <v>49</v>
      </c>
      <c r="G29" s="31"/>
      <c r="H29" s="74"/>
      <c r="I29" s="75"/>
      <c r="J29" s="74"/>
      <c r="K29" s="75"/>
      <c r="L29" s="62"/>
      <c r="M29" s="63"/>
      <c r="N29" s="62"/>
      <c r="O29" s="63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60" t="s">
        <v>20</v>
      </c>
      <c r="B30" s="62"/>
      <c r="C30" s="63"/>
      <c r="D30" s="68"/>
      <c r="E30" s="69"/>
      <c r="F30" s="30" t="s">
        <v>110</v>
      </c>
      <c r="G30" s="31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70"/>
      <c r="E31" s="71"/>
      <c r="F31" s="67" t="s">
        <v>111</v>
      </c>
      <c r="G31" s="76"/>
      <c r="H31" s="62"/>
      <c r="I31" s="63"/>
      <c r="J31" s="62"/>
      <c r="K31" s="63"/>
      <c r="L31" s="58" t="s">
        <v>54</v>
      </c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27" t="s">
        <v>61</v>
      </c>
      <c r="C32" s="27"/>
      <c r="D32" s="27" t="s">
        <v>113</v>
      </c>
      <c r="E32" s="13"/>
      <c r="F32" s="30" t="s">
        <v>69</v>
      </c>
      <c r="G32" s="30"/>
      <c r="H32" s="72" t="s">
        <v>61</v>
      </c>
      <c r="I32" s="73"/>
      <c r="J32" s="62"/>
      <c r="K32" s="63"/>
      <c r="L32" s="58"/>
      <c r="M32" s="59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30" t="s">
        <v>104</v>
      </c>
      <c r="G33" s="12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6</v>
      </c>
      <c r="B34" s="53"/>
      <c r="C34" s="54"/>
      <c r="D34" s="53"/>
      <c r="E34" s="54"/>
      <c r="F34" s="53"/>
      <c r="G34" s="54"/>
      <c r="H34" s="57"/>
      <c r="I34" s="46"/>
      <c r="J34" s="57"/>
      <c r="K34" s="46"/>
      <c r="L34" s="57"/>
      <c r="M34" s="46"/>
      <c r="N34" s="53"/>
      <c r="O34" s="54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41" t="s">
        <v>21</v>
      </c>
      <c r="B35" s="43"/>
      <c r="C35" s="44"/>
      <c r="D35" s="55" t="s">
        <v>22</v>
      </c>
      <c r="E35" s="56"/>
      <c r="F35" s="45"/>
      <c r="G35" s="46"/>
      <c r="H35" s="43"/>
      <c r="I35" s="44"/>
      <c r="J35" s="43"/>
      <c r="K35" s="44"/>
      <c r="L35" s="45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 t="s">
        <v>82</v>
      </c>
      <c r="G36" s="46"/>
      <c r="H36" s="43"/>
      <c r="I36" s="44"/>
      <c r="J36" s="43"/>
      <c r="K36" s="44"/>
      <c r="L36" s="45" t="s">
        <v>83</v>
      </c>
      <c r="M36" s="46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9" t="s">
        <v>114</v>
      </c>
      <c r="E37" s="50"/>
      <c r="F37" s="45" t="s">
        <v>84</v>
      </c>
      <c r="G37" s="46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 t="s">
        <v>93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42"/>
      <c r="B38" s="47"/>
      <c r="C38" s="48"/>
      <c r="D38" s="51"/>
      <c r="E38" s="52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0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H9:I9"/>
    <mergeCell ref="J9:K9"/>
    <mergeCell ref="N9:O9"/>
    <mergeCell ref="F9:G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1:G11"/>
    <mergeCell ref="H12:I12"/>
    <mergeCell ref="J12:K12"/>
    <mergeCell ref="A10:A13"/>
    <mergeCell ref="B10:C10"/>
    <mergeCell ref="D10:E10"/>
    <mergeCell ref="F13:G13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2:G12"/>
    <mergeCell ref="A15:A18"/>
    <mergeCell ref="B15:C15"/>
    <mergeCell ref="D15:E15"/>
    <mergeCell ref="F15:G15"/>
    <mergeCell ref="H15:I15"/>
    <mergeCell ref="J15:K15"/>
    <mergeCell ref="L15:M15"/>
    <mergeCell ref="N15:O15"/>
    <mergeCell ref="L14:M14"/>
    <mergeCell ref="J14:K14"/>
    <mergeCell ref="N14:O14"/>
    <mergeCell ref="B14:C14"/>
    <mergeCell ref="D14:E14"/>
    <mergeCell ref="F14:G14"/>
    <mergeCell ref="H14:I14"/>
    <mergeCell ref="P15:P18"/>
    <mergeCell ref="B16:C16"/>
    <mergeCell ref="D16:E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H30:I30"/>
    <mergeCell ref="J30:K30"/>
    <mergeCell ref="H32:I32"/>
    <mergeCell ref="J32:K32"/>
    <mergeCell ref="L30:M30"/>
    <mergeCell ref="B29:C29"/>
    <mergeCell ref="D29:E29"/>
    <mergeCell ref="H29:I29"/>
    <mergeCell ref="J29:K29"/>
    <mergeCell ref="L29:M29"/>
    <mergeCell ref="F31:G31"/>
    <mergeCell ref="N30:O30"/>
    <mergeCell ref="P30:P33"/>
    <mergeCell ref="B31:C31"/>
    <mergeCell ref="H31:I31"/>
    <mergeCell ref="J31:K31"/>
    <mergeCell ref="L31:M31"/>
    <mergeCell ref="N31:O31"/>
    <mergeCell ref="L32:M32"/>
    <mergeCell ref="N32:O32"/>
    <mergeCell ref="B33:C33"/>
    <mergeCell ref="D33:E33"/>
    <mergeCell ref="H33:I33"/>
    <mergeCell ref="J33:K33"/>
    <mergeCell ref="L33:M33"/>
    <mergeCell ref="N33:O33"/>
    <mergeCell ref="D30:E31"/>
    <mergeCell ref="N34:O34"/>
    <mergeCell ref="B34:C34"/>
    <mergeCell ref="D34:E34"/>
    <mergeCell ref="F34:G34"/>
    <mergeCell ref="A35:A38"/>
    <mergeCell ref="B35:C35"/>
    <mergeCell ref="D35:E35"/>
    <mergeCell ref="H34:I34"/>
    <mergeCell ref="J34:K34"/>
    <mergeCell ref="L34:M34"/>
    <mergeCell ref="N35:O35"/>
    <mergeCell ref="F36:G36"/>
    <mergeCell ref="F38:G38"/>
    <mergeCell ref="H38:I38"/>
    <mergeCell ref="J38:K38"/>
    <mergeCell ref="L38:M38"/>
    <mergeCell ref="P35:P38"/>
    <mergeCell ref="B36:C36"/>
    <mergeCell ref="D36:E36"/>
    <mergeCell ref="F35:G35"/>
    <mergeCell ref="H35:I35"/>
    <mergeCell ref="J35:K35"/>
    <mergeCell ref="L35:M35"/>
    <mergeCell ref="N36:O36"/>
    <mergeCell ref="B37:C37"/>
    <mergeCell ref="N38:O38"/>
    <mergeCell ref="H36:I36"/>
    <mergeCell ref="J36:K36"/>
    <mergeCell ref="L36:M36"/>
    <mergeCell ref="N37:O37"/>
    <mergeCell ref="B38:C38"/>
    <mergeCell ref="F37:G37"/>
    <mergeCell ref="H37:I37"/>
    <mergeCell ref="J37:K37"/>
    <mergeCell ref="L37:M37"/>
    <mergeCell ref="D37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6FCA-5D24-4E6A-B478-F2C6C8A9EA90}">
  <sheetPr>
    <pageSetUpPr fitToPage="1"/>
  </sheetPr>
  <dimension ref="A1:AJ1002"/>
  <sheetViews>
    <sheetView showGridLines="0" topLeftCell="A2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 Juin</v>
      </c>
      <c r="D1" s="18">
        <f>WEEKNUM(C1)+18</f>
        <v>41</v>
      </c>
      <c r="E1" s="6" t="s">
        <v>1</v>
      </c>
      <c r="F1" s="6"/>
      <c r="G1" s="6"/>
      <c r="H1" s="6" t="s">
        <v>2</v>
      </c>
      <c r="I1" s="16">
        <f>D1</f>
        <v>41</v>
      </c>
      <c r="J1" s="6"/>
      <c r="K1" s="6"/>
      <c r="L1" s="6"/>
      <c r="M1" s="6"/>
      <c r="N1" s="6">
        <f>WEEKNUM(C1)</f>
        <v>23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147" t="s">
        <v>130</v>
      </c>
      <c r="G5" s="78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8" t="s">
        <v>131</v>
      </c>
      <c r="G6" s="93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132</v>
      </c>
      <c r="E7" s="44"/>
      <c r="F7" s="113" t="s">
        <v>29</v>
      </c>
      <c r="G7" s="114"/>
      <c r="H7" s="43"/>
      <c r="I7" s="44"/>
      <c r="J7" s="43"/>
      <c r="K7" s="44"/>
      <c r="L7" s="102"/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 t="s">
        <v>127</v>
      </c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3</v>
      </c>
      <c r="B9" s="74"/>
      <c r="C9" s="75"/>
      <c r="D9" s="74"/>
      <c r="E9" s="75"/>
      <c r="F9" s="84" t="s">
        <v>57</v>
      </c>
      <c r="G9" s="85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36</v>
      </c>
      <c r="G10" s="85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30" t="s">
        <v>64</v>
      </c>
      <c r="G11" s="12"/>
      <c r="J11" s="11"/>
      <c r="K11" s="12"/>
      <c r="L11" s="30" t="s">
        <v>52</v>
      </c>
      <c r="M11" s="31"/>
      <c r="N11" s="58" t="s">
        <v>55</v>
      </c>
      <c r="O11" s="59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94</v>
      </c>
      <c r="G12" s="85"/>
      <c r="H12" s="58"/>
      <c r="I12" s="59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84" t="s">
        <v>66</v>
      </c>
      <c r="G13" s="85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4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77" t="s">
        <v>89</v>
      </c>
      <c r="G16" s="78" t="s">
        <v>89</v>
      </c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113" t="s">
        <v>90</v>
      </c>
      <c r="G17" s="114" t="s">
        <v>90</v>
      </c>
      <c r="H17" s="45"/>
      <c r="I17" s="46"/>
      <c r="J17" s="43"/>
      <c r="K17" s="44"/>
      <c r="L17" s="45" t="s">
        <v>85</v>
      </c>
      <c r="M17" s="46"/>
      <c r="N17" s="77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5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58" t="s">
        <v>68</v>
      </c>
      <c r="I20" s="59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58" t="s">
        <v>63</v>
      </c>
      <c r="C22" s="59"/>
      <c r="D22" s="58" t="s">
        <v>63</v>
      </c>
      <c r="E22" s="59"/>
      <c r="F22" s="58" t="s">
        <v>68</v>
      </c>
      <c r="G22" s="59"/>
      <c r="H22" s="58" t="s">
        <v>63</v>
      </c>
      <c r="I22" s="59"/>
      <c r="J22" s="58" t="s">
        <v>63</v>
      </c>
      <c r="K22" s="59"/>
      <c r="L22" s="58"/>
      <c r="M22" s="59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6</v>
      </c>
      <c r="B24" s="53"/>
      <c r="C24" s="54"/>
      <c r="D24" s="94"/>
      <c r="E24" s="95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77" t="s">
        <v>87</v>
      </c>
      <c r="M25" s="78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77" t="s">
        <v>58</v>
      </c>
      <c r="E26" s="78"/>
      <c r="F26" s="77" t="s">
        <v>71</v>
      </c>
      <c r="G26" s="78"/>
      <c r="H26" s="77" t="s">
        <v>72</v>
      </c>
      <c r="I26" s="78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7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 t="s">
        <v>49</v>
      </c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 t="s">
        <v>110</v>
      </c>
      <c r="G31" s="59"/>
      <c r="H31" s="62"/>
      <c r="I31" s="63"/>
      <c r="J31" s="62"/>
      <c r="K31" s="63"/>
      <c r="L31" s="58" t="s">
        <v>54</v>
      </c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7" t="s">
        <v>111</v>
      </c>
      <c r="G32" s="76"/>
      <c r="H32" s="62"/>
      <c r="I32" s="63"/>
      <c r="J32" s="62"/>
      <c r="K32" s="63"/>
      <c r="L32" s="58"/>
      <c r="M32" s="59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5">
        <f>+A29+1</f>
        <v>8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33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12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12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12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12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8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F12:G12"/>
    <mergeCell ref="B12:C12"/>
    <mergeCell ref="D12:E12"/>
    <mergeCell ref="H12:I12"/>
    <mergeCell ref="J12:K12"/>
    <mergeCell ref="A10:A13"/>
    <mergeCell ref="B10:C10"/>
    <mergeCell ref="D10:E10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0:G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13:G13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N34:O34"/>
    <mergeCell ref="B34:C34"/>
    <mergeCell ref="F20:G20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9AE-BE31-4253-8431-15A962F3E197}">
  <sheetPr>
    <pageSetUpPr fitToPage="1"/>
  </sheetPr>
  <dimension ref="A1:AJ1002"/>
  <sheetViews>
    <sheetView showGridLines="0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9 Juin</v>
      </c>
      <c r="D1" s="18">
        <f>WEEKNUM(C1)+18</f>
        <v>42</v>
      </c>
      <c r="E1" s="6" t="s">
        <v>1</v>
      </c>
      <c r="F1" s="6"/>
      <c r="G1" s="6"/>
      <c r="H1" s="6" t="s">
        <v>2</v>
      </c>
      <c r="I1" s="16">
        <f>D1</f>
        <v>42</v>
      </c>
      <c r="J1" s="6"/>
      <c r="K1" s="6"/>
      <c r="L1" s="6"/>
      <c r="M1" s="6"/>
      <c r="N1" s="6">
        <f>WEEKNUM(C1)</f>
        <v>24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9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32">
        <f>+A4</f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1" t="s">
        <v>13</v>
      </c>
      <c r="B5" s="43"/>
      <c r="C5" s="44"/>
      <c r="D5" s="77" t="s">
        <v>100</v>
      </c>
      <c r="E5" s="78"/>
      <c r="F5" s="147" t="s">
        <v>130</v>
      </c>
      <c r="G5" s="78"/>
      <c r="H5" s="45" t="s">
        <v>80</v>
      </c>
      <c r="I5" s="46"/>
      <c r="J5" s="45" t="s">
        <v>80</v>
      </c>
      <c r="K5" s="46"/>
      <c r="L5" s="45"/>
      <c r="M5" s="46"/>
      <c r="N5" s="43"/>
      <c r="O5" s="44"/>
      <c r="P5" s="12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1"/>
      <c r="B6" s="43"/>
      <c r="C6" s="44"/>
      <c r="D6" s="43"/>
      <c r="E6" s="44"/>
      <c r="F6" s="148" t="s">
        <v>131</v>
      </c>
      <c r="G6" s="93"/>
      <c r="H6" s="45"/>
      <c r="I6" s="46"/>
      <c r="J6" s="45"/>
      <c r="K6" s="46"/>
      <c r="L6" s="43"/>
      <c r="M6" s="44"/>
      <c r="N6" s="43"/>
      <c r="O6" s="44"/>
      <c r="P6" s="12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1"/>
      <c r="B7" s="43"/>
      <c r="C7" s="44"/>
      <c r="D7" s="77" t="s">
        <v>132</v>
      </c>
      <c r="E7" s="44"/>
      <c r="F7" s="45"/>
      <c r="G7" s="46"/>
      <c r="H7" s="43"/>
      <c r="I7" s="44"/>
      <c r="J7" s="43"/>
      <c r="K7" s="44"/>
      <c r="L7" s="43"/>
      <c r="M7" s="44"/>
      <c r="N7" s="43"/>
      <c r="O7" s="44"/>
      <c r="P7" s="12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12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10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57</v>
      </c>
      <c r="G10" s="85"/>
      <c r="H10" s="134" t="s">
        <v>30</v>
      </c>
      <c r="I10" s="135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84" t="s">
        <v>94</v>
      </c>
      <c r="G11" s="85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66</v>
      </c>
      <c r="G12" s="85"/>
      <c r="H12" s="58"/>
      <c r="I12" s="59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127" t="s">
        <v>73</v>
      </c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11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77" t="s">
        <v>89</v>
      </c>
      <c r="G16" s="78" t="s">
        <v>89</v>
      </c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113" t="s">
        <v>90</v>
      </c>
      <c r="G17" s="114" t="s">
        <v>90</v>
      </c>
      <c r="H17" s="45"/>
      <c r="I17" s="46"/>
      <c r="J17" s="43"/>
      <c r="K17" s="44"/>
      <c r="L17" s="45" t="s">
        <v>85</v>
      </c>
      <c r="M17" s="46"/>
      <c r="N17" s="77" t="s">
        <v>126</v>
      </c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12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62"/>
      <c r="I20" s="63"/>
      <c r="J20" s="62"/>
      <c r="K20" s="63"/>
      <c r="L20" s="58" t="s">
        <v>52</v>
      </c>
      <c r="M20" s="59"/>
      <c r="N20" s="67" t="s">
        <v>37</v>
      </c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58"/>
      <c r="M22" s="59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13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77" t="s">
        <v>58</v>
      </c>
      <c r="E26" s="78"/>
      <c r="F26" s="77" t="s">
        <v>71</v>
      </c>
      <c r="G26" s="78"/>
      <c r="H26" s="45"/>
      <c r="I26" s="46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88" t="s">
        <v>106</v>
      </c>
      <c r="C28" s="89"/>
      <c r="D28" s="88" t="s">
        <v>106</v>
      </c>
      <c r="E28" s="89"/>
      <c r="F28" s="77" t="s">
        <v>65</v>
      </c>
      <c r="G28" s="7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14</v>
      </c>
      <c r="B29" s="62"/>
      <c r="C29" s="63"/>
      <c r="D29" s="58" t="s">
        <v>91</v>
      </c>
      <c r="E29" s="59"/>
      <c r="F29" s="58" t="s">
        <v>49</v>
      </c>
      <c r="G29" s="59"/>
      <c r="H29" s="74"/>
      <c r="I29" s="75"/>
      <c r="J29" s="74"/>
      <c r="K29" s="75"/>
      <c r="L29" s="58" t="s">
        <v>99</v>
      </c>
      <c r="M29" s="59"/>
      <c r="N29" s="62"/>
      <c r="O29" s="63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 t="s">
        <v>110</v>
      </c>
      <c r="G30" s="59"/>
      <c r="J30" s="58"/>
      <c r="K30" s="59"/>
      <c r="L30" s="58" t="s">
        <v>37</v>
      </c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67" t="s">
        <v>111</v>
      </c>
      <c r="G31" s="76"/>
      <c r="H31" s="62"/>
      <c r="I31" s="63"/>
      <c r="J31" s="62"/>
      <c r="K31" s="63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58" t="s">
        <v>70</v>
      </c>
      <c r="G32" s="59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15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5" t="s">
        <v>59</v>
      </c>
      <c r="M36" s="46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 t="s">
        <v>92</v>
      </c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7">
    <mergeCell ref="D6:E6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D8:E8"/>
    <mergeCell ref="F8:G8"/>
    <mergeCell ref="H8:I8"/>
    <mergeCell ref="J8:K8"/>
    <mergeCell ref="L8:M8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P5:P8"/>
    <mergeCell ref="B6:C6"/>
    <mergeCell ref="F7:G7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29:G29"/>
    <mergeCell ref="F31:G31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0:G30"/>
    <mergeCell ref="H31:I31"/>
    <mergeCell ref="J31:K31"/>
    <mergeCell ref="L29:M29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9:C29"/>
    <mergeCell ref="D29:E29"/>
    <mergeCell ref="H29:I29"/>
    <mergeCell ref="J29:K29"/>
    <mergeCell ref="N29:O29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69FC-27AF-4E26-9710-B13F9F436CE1}">
  <sheetPr>
    <pageSetUpPr fitToPage="1"/>
  </sheetPr>
  <dimension ref="A1:AJ1002"/>
  <sheetViews>
    <sheetView showGridLines="0" topLeftCell="C1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16 Juin</v>
      </c>
      <c r="D1" s="18">
        <f>WEEKNUM(C1)+18</f>
        <v>43</v>
      </c>
      <c r="E1" s="6" t="s">
        <v>1</v>
      </c>
      <c r="F1" s="6"/>
      <c r="G1" s="6"/>
      <c r="H1" s="6" t="s">
        <v>2</v>
      </c>
      <c r="I1" s="16">
        <f>D1</f>
        <v>43</v>
      </c>
      <c r="J1" s="6"/>
      <c r="K1" s="6"/>
      <c r="L1" s="6"/>
      <c r="M1" s="6"/>
      <c r="N1" s="6">
        <f>WEEKNUM(C1)</f>
        <v>25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16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147" t="s">
        <v>130</v>
      </c>
      <c r="G5" s="78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8" t="s">
        <v>131</v>
      </c>
      <c r="G6" s="93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132</v>
      </c>
      <c r="E7" s="44"/>
      <c r="F7" s="92"/>
      <c r="G7" s="93"/>
      <c r="H7" s="45" t="s">
        <v>78</v>
      </c>
      <c r="I7" s="46"/>
      <c r="J7" s="43"/>
      <c r="K7" s="44"/>
      <c r="L7" s="102"/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 t="s">
        <v>127</v>
      </c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17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57</v>
      </c>
      <c r="G10" s="85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84" t="s">
        <v>94</v>
      </c>
      <c r="G11" s="85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66</v>
      </c>
      <c r="G12" s="85"/>
      <c r="H12" s="58"/>
      <c r="I12" s="59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82"/>
      <c r="G13" s="83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18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77" t="s">
        <v>24</v>
      </c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 t="s">
        <v>85</v>
      </c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19</v>
      </c>
      <c r="B19" s="74"/>
      <c r="C19" s="75"/>
      <c r="D19" s="74"/>
      <c r="E19" s="75"/>
      <c r="F19" s="86"/>
      <c r="G19" s="87"/>
      <c r="H19" s="94" t="s">
        <v>88</v>
      </c>
      <c r="I19" s="95"/>
      <c r="J19" s="74"/>
      <c r="K19" s="75"/>
      <c r="L19" s="86" t="s">
        <v>47</v>
      </c>
      <c r="M19" s="87"/>
      <c r="N19" s="62"/>
      <c r="O19" s="63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58"/>
      <c r="M22" s="59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20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77" t="s">
        <v>87</v>
      </c>
      <c r="M25" s="78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77" t="s">
        <v>58</v>
      </c>
      <c r="E26" s="78"/>
      <c r="F26" s="77" t="s">
        <v>71</v>
      </c>
      <c r="G26" s="78"/>
      <c r="H26" s="45"/>
      <c r="I26" s="46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3" customHeight="1" x14ac:dyDescent="0.15">
      <c r="A28" s="42"/>
      <c r="B28" s="47"/>
      <c r="C28" s="48"/>
      <c r="D28" s="102" t="s">
        <v>38</v>
      </c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21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134" t="s">
        <v>39</v>
      </c>
      <c r="C30" s="135"/>
      <c r="D30" s="58" t="s">
        <v>49</v>
      </c>
      <c r="E30" s="59"/>
      <c r="F30" s="134" t="s">
        <v>40</v>
      </c>
      <c r="G30" s="135"/>
      <c r="H30" s="134" t="s">
        <v>39</v>
      </c>
      <c r="I30" s="135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58" t="s">
        <v>110</v>
      </c>
      <c r="E31" s="59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58" t="s">
        <v>41</v>
      </c>
      <c r="C32" s="59"/>
      <c r="D32" s="58" t="s">
        <v>111</v>
      </c>
      <c r="E32" s="59"/>
      <c r="F32" s="58" t="s">
        <v>41</v>
      </c>
      <c r="G32" s="59"/>
      <c r="H32" s="58" t="s">
        <v>41</v>
      </c>
      <c r="I32" s="59"/>
      <c r="J32" s="58" t="s">
        <v>41</v>
      </c>
      <c r="K32" s="59"/>
      <c r="L32" s="58" t="s">
        <v>41</v>
      </c>
      <c r="M32" s="59"/>
      <c r="N32" s="58" t="s">
        <v>41</v>
      </c>
      <c r="O32" s="59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58" t="s">
        <v>112</v>
      </c>
      <c r="E33" s="59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22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55" t="s">
        <v>22</v>
      </c>
      <c r="E35" s="5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5" t="s">
        <v>107</v>
      </c>
      <c r="C36" s="46"/>
      <c r="D36" s="45"/>
      <c r="E36" s="46"/>
      <c r="F36" s="45" t="s">
        <v>107</v>
      </c>
      <c r="G36" s="46"/>
      <c r="H36" s="45" t="s">
        <v>107</v>
      </c>
      <c r="I36" s="46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 t="s">
        <v>42</v>
      </c>
      <c r="E37" s="46"/>
      <c r="F37" s="45" t="s">
        <v>82</v>
      </c>
      <c r="G37" s="46"/>
      <c r="H37" s="43"/>
      <c r="I37" s="44"/>
      <c r="J37" s="43"/>
      <c r="K37" s="44"/>
      <c r="L37" s="45" t="s">
        <v>83</v>
      </c>
      <c r="M37" s="46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5"/>
      <c r="G38" s="46"/>
      <c r="H38" s="43"/>
      <c r="I38" s="44"/>
      <c r="J38" s="43"/>
      <c r="K38" s="44"/>
      <c r="L38" s="43"/>
      <c r="M38" s="44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D32:E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83-50CC-4BC1-B870-77A502FD61E9}">
  <sheetPr>
    <pageSetUpPr fitToPage="1"/>
  </sheetPr>
  <dimension ref="A1:AJ1002"/>
  <sheetViews>
    <sheetView showGridLines="0" topLeftCell="A3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23 Juin</v>
      </c>
      <c r="D1" s="18">
        <f>WEEKNUM(C1)+18</f>
        <v>44</v>
      </c>
      <c r="E1" s="6" t="s">
        <v>1</v>
      </c>
      <c r="F1" s="6"/>
      <c r="G1" s="6"/>
      <c r="H1" s="6" t="s">
        <v>2</v>
      </c>
      <c r="I1" s="16">
        <f>D1</f>
        <v>44</v>
      </c>
      <c r="J1" s="6"/>
      <c r="K1" s="6"/>
      <c r="L1" s="6"/>
      <c r="M1" s="6"/>
      <c r="N1" s="6">
        <f>WEEKNUM(C1)</f>
        <v>26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23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43"/>
      <c r="G5" s="44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7" t="s">
        <v>130</v>
      </c>
      <c r="G6" s="78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132</v>
      </c>
      <c r="E7" s="44"/>
      <c r="F7" s="148" t="s">
        <v>131</v>
      </c>
      <c r="G7" s="93"/>
      <c r="H7" s="43"/>
      <c r="I7" s="44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24</v>
      </c>
      <c r="B9" s="74"/>
      <c r="C9" s="75"/>
      <c r="D9" s="74"/>
      <c r="E9" s="75"/>
      <c r="F9" s="136"/>
      <c r="G9" s="137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57</v>
      </c>
      <c r="G10" s="85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84" t="s">
        <v>94</v>
      </c>
      <c r="G11" s="85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66</v>
      </c>
      <c r="G12" s="85"/>
      <c r="H12" s="58"/>
      <c r="I12" s="59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58" t="s">
        <v>77</v>
      </c>
      <c r="G13" s="59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25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 t="s">
        <v>85</v>
      </c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26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58"/>
      <c r="M22" s="59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27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119" t="s">
        <v>44</v>
      </c>
      <c r="C26" s="120"/>
      <c r="D26" s="77" t="s">
        <v>58</v>
      </c>
      <c r="E26" s="78"/>
      <c r="F26" s="77" t="s">
        <v>71</v>
      </c>
      <c r="G26" s="78"/>
      <c r="H26" s="119" t="s">
        <v>44</v>
      </c>
      <c r="I26" s="120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28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72" t="s">
        <v>44</v>
      </c>
      <c r="C30" s="73"/>
      <c r="D30" s="72" t="s">
        <v>44</v>
      </c>
      <c r="E30" s="73"/>
      <c r="F30" s="72" t="s">
        <v>44</v>
      </c>
      <c r="G30" s="73"/>
      <c r="H30" s="72" t="s">
        <v>44</v>
      </c>
      <c r="I30" s="73"/>
      <c r="J30" s="72" t="s">
        <v>44</v>
      </c>
      <c r="K30" s="73"/>
      <c r="L30" s="72" t="s">
        <v>44</v>
      </c>
      <c r="M30" s="73"/>
      <c r="N30" s="72" t="s">
        <v>44</v>
      </c>
      <c r="O30" s="73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F31" s="58" t="s">
        <v>49</v>
      </c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F32" s="58" t="s">
        <v>110</v>
      </c>
      <c r="G32" s="59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F33" s="58" t="s">
        <v>111</v>
      </c>
      <c r="G33" s="59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29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119" t="s">
        <v>44</v>
      </c>
      <c r="C37" s="120"/>
      <c r="D37" s="119" t="s">
        <v>44</v>
      </c>
      <c r="E37" s="120"/>
      <c r="F37" s="119" t="s">
        <v>44</v>
      </c>
      <c r="G37" s="120"/>
      <c r="H37" s="119" t="s">
        <v>44</v>
      </c>
      <c r="I37" s="120"/>
      <c r="J37" s="119" t="s">
        <v>44</v>
      </c>
      <c r="K37" s="120"/>
      <c r="L37" s="119" t="s">
        <v>44</v>
      </c>
      <c r="M37" s="120"/>
      <c r="N37" s="119" t="s">
        <v>44</v>
      </c>
      <c r="O37" s="120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7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H32:I32"/>
    <mergeCell ref="J32:K32"/>
    <mergeCell ref="L30:M30"/>
    <mergeCell ref="N30:O30"/>
    <mergeCell ref="P30:P33"/>
    <mergeCell ref="B31:C31"/>
    <mergeCell ref="F31:G31"/>
    <mergeCell ref="H31:I31"/>
    <mergeCell ref="J31:K31"/>
    <mergeCell ref="L31:M31"/>
    <mergeCell ref="N31:O31"/>
    <mergeCell ref="L32:M32"/>
    <mergeCell ref="N32:O32"/>
    <mergeCell ref="B33:C33"/>
    <mergeCell ref="F33:G33"/>
    <mergeCell ref="H33:I33"/>
    <mergeCell ref="J33:K33"/>
    <mergeCell ref="L33:M33"/>
    <mergeCell ref="N33:O33"/>
    <mergeCell ref="F32:G32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B4EE-EA21-45B9-8A9E-CCB64CC5D949}">
  <sheetPr>
    <pageSetUpPr fitToPage="1"/>
  </sheetPr>
  <dimension ref="A1:AJ1002"/>
  <sheetViews>
    <sheetView showGridLines="0" topLeftCell="A3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30 Juin</v>
      </c>
      <c r="D1" s="18">
        <f>WEEKNUM(C1)+18</f>
        <v>45</v>
      </c>
      <c r="E1" s="6" t="s">
        <v>1</v>
      </c>
      <c r="F1" s="6"/>
      <c r="G1" s="6"/>
      <c r="H1" s="6" t="s">
        <v>2</v>
      </c>
      <c r="I1" s="16">
        <f>D1</f>
        <v>45</v>
      </c>
      <c r="J1" s="6"/>
      <c r="K1" s="6"/>
      <c r="L1" s="6"/>
      <c r="M1" s="6"/>
      <c r="N1" s="6">
        <f>WEEKNUM(C1)</f>
        <v>27</v>
      </c>
      <c r="O1" s="7"/>
      <c r="P1" s="6"/>
    </row>
    <row r="2" spans="1:36" s="4" customFormat="1" ht="24" customHeight="1" thickBot="1" x14ac:dyDescent="0.25">
      <c r="A2" s="19" t="str">
        <f>RIGHT(A4,2)</f>
        <v>30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30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30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5" t="s">
        <v>122</v>
      </c>
      <c r="E5" s="46"/>
      <c r="F5" s="43"/>
      <c r="G5" s="44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7" t="s">
        <v>130</v>
      </c>
      <c r="G6" s="78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132</v>
      </c>
      <c r="E7" s="44"/>
      <c r="F7" s="148" t="s">
        <v>131</v>
      </c>
      <c r="G7" s="93"/>
      <c r="H7" s="43"/>
      <c r="I7" s="44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 t="s">
        <v>79</v>
      </c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74"/>
      <c r="C9" s="75"/>
      <c r="D9" s="74"/>
      <c r="E9" s="75"/>
      <c r="F9" s="84" t="s">
        <v>94</v>
      </c>
      <c r="G9" s="85"/>
      <c r="H9" s="62"/>
      <c r="I9" s="63"/>
      <c r="J9" s="74"/>
      <c r="K9" s="75"/>
      <c r="L9" s="40" t="s">
        <v>117</v>
      </c>
      <c r="M9" s="40"/>
      <c r="N9" s="62"/>
      <c r="O9" s="63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125" t="s">
        <v>122</v>
      </c>
      <c r="E10" s="126"/>
      <c r="F10" s="84" t="s">
        <v>66</v>
      </c>
      <c r="G10" s="85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142" t="s">
        <v>36</v>
      </c>
      <c r="G11" s="143"/>
      <c r="H11" s="62"/>
      <c r="I11" s="63"/>
      <c r="J11" s="11"/>
      <c r="K11" s="12"/>
      <c r="L11" s="30" t="s">
        <v>52</v>
      </c>
      <c r="M11" s="31"/>
      <c r="N11" s="58" t="s">
        <v>55</v>
      </c>
      <c r="O11" s="59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30" t="s">
        <v>64</v>
      </c>
      <c r="G12" s="12"/>
      <c r="H12" s="58"/>
      <c r="I12" s="59"/>
      <c r="J12" s="62"/>
      <c r="K12" s="63"/>
      <c r="L12" s="58"/>
      <c r="M12" s="59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82"/>
      <c r="E13" s="83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5" t="s">
        <v>122</v>
      </c>
      <c r="E15" s="46"/>
      <c r="F15" s="45"/>
      <c r="G15" s="46"/>
      <c r="H15" s="92"/>
      <c r="I15" s="93"/>
      <c r="J15" s="43"/>
      <c r="K15" s="44"/>
      <c r="L15" s="45" t="s">
        <v>53</v>
      </c>
      <c r="M15" s="46"/>
      <c r="N15" s="43"/>
      <c r="O15" s="44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 t="s">
        <v>85</v>
      </c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125" t="s">
        <v>122</v>
      </c>
      <c r="E20" s="126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58"/>
      <c r="M22" s="59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4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5" t="s">
        <v>122</v>
      </c>
      <c r="E25" s="46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77" t="s">
        <v>71</v>
      </c>
      <c r="G26" s="78"/>
      <c r="H26" s="45"/>
      <c r="I26" s="46"/>
      <c r="J26" s="43"/>
      <c r="K26" s="44"/>
      <c r="L26" s="43"/>
      <c r="M26" s="44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88" t="s">
        <v>108</v>
      </c>
      <c r="I27" s="89"/>
      <c r="J27" s="43"/>
      <c r="K27" s="44"/>
      <c r="L27" s="45" t="s">
        <v>51</v>
      </c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88" t="s">
        <v>108</v>
      </c>
      <c r="C28" s="89"/>
      <c r="D28" s="47"/>
      <c r="E28" s="48"/>
      <c r="F28" s="140" t="s">
        <v>65</v>
      </c>
      <c r="G28" s="141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5</v>
      </c>
      <c r="B29" s="62"/>
      <c r="C29" s="63"/>
      <c r="D29" s="62"/>
      <c r="E29" s="63"/>
      <c r="F29" s="138"/>
      <c r="G29" s="139"/>
      <c r="H29" s="74"/>
      <c r="I29" s="75"/>
      <c r="J29" s="74"/>
      <c r="K29" s="75"/>
      <c r="L29" s="62"/>
      <c r="M29" s="63"/>
      <c r="N29" s="62"/>
      <c r="O29" s="63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 t="s">
        <v>54</v>
      </c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6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5" t="s">
        <v>59</v>
      </c>
      <c r="M36" s="46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5" t="s">
        <v>109</v>
      </c>
      <c r="C37" s="46"/>
      <c r="D37" s="45" t="s">
        <v>96</v>
      </c>
      <c r="E37" s="46"/>
      <c r="F37" s="45" t="s">
        <v>96</v>
      </c>
      <c r="G37" s="46"/>
      <c r="H37" s="45" t="s">
        <v>96</v>
      </c>
      <c r="I37" s="46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F11:G11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N11:O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10:G1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10ABA-E27A-4547-9351-5F251861D3A3}">
  <sheetPr>
    <pageSetUpPr fitToPage="1"/>
  </sheetPr>
  <dimension ref="A1:AJ1002"/>
  <sheetViews>
    <sheetView showGridLines="0" tabSelected="1" zoomScaleNormal="100" workbookViewId="0">
      <selection activeCell="R20" sqref="R2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7 Juil</v>
      </c>
      <c r="D1" s="18">
        <f>WEEKNUM(C1)+18</f>
        <v>46</v>
      </c>
      <c r="E1" s="6" t="s">
        <v>1</v>
      </c>
      <c r="F1" s="6"/>
      <c r="G1" s="6"/>
      <c r="H1" s="6" t="s">
        <v>2</v>
      </c>
      <c r="I1" s="16">
        <f>D1</f>
        <v>46</v>
      </c>
      <c r="J1" s="6"/>
      <c r="K1" s="6"/>
      <c r="L1" s="6"/>
      <c r="M1" s="6"/>
      <c r="N1" s="6">
        <f>WEEKNUM(C1)</f>
        <v>28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7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43"/>
      <c r="G5" s="44"/>
      <c r="H5" s="45" t="s">
        <v>80</v>
      </c>
      <c r="I5" s="46"/>
      <c r="J5" s="45" t="s">
        <v>80</v>
      </c>
      <c r="K5" s="46"/>
      <c r="L5" s="45"/>
      <c r="M5" s="46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3"/>
      <c r="E6" s="44"/>
      <c r="F6" s="43"/>
      <c r="G6" s="44"/>
      <c r="H6" s="45"/>
      <c r="I6" s="46"/>
      <c r="J6" s="45"/>
      <c r="K6" s="46"/>
      <c r="L6" s="77" t="s">
        <v>14</v>
      </c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43"/>
      <c r="E7" s="44"/>
      <c r="F7" s="92"/>
      <c r="G7" s="93"/>
      <c r="H7" s="43"/>
      <c r="I7" s="44"/>
      <c r="J7" s="43"/>
      <c r="K7" s="44"/>
      <c r="L7" s="77"/>
      <c r="M7" s="78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102" t="s">
        <v>127</v>
      </c>
      <c r="M8" s="103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74"/>
      <c r="C9" s="75"/>
      <c r="D9" s="74"/>
      <c r="E9" s="75"/>
      <c r="F9" s="136"/>
      <c r="G9" s="137"/>
      <c r="H9" s="62"/>
      <c r="I9" s="63"/>
      <c r="J9" s="74"/>
      <c r="K9" s="75"/>
      <c r="L9" s="74"/>
      <c r="M9" s="75"/>
      <c r="N9" s="62"/>
      <c r="O9" s="63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144"/>
      <c r="G10" s="145"/>
      <c r="H10" s="58"/>
      <c r="I10" s="59"/>
      <c r="J10" s="58"/>
      <c r="K10" s="59"/>
      <c r="L10" s="58"/>
      <c r="M10" s="5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11"/>
      <c r="G11" s="12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62"/>
      <c r="E12" s="63"/>
      <c r="F12" s="58"/>
      <c r="G12" s="59"/>
      <c r="H12" s="58"/>
      <c r="I12" s="59"/>
      <c r="J12" s="62"/>
      <c r="K12" s="63"/>
      <c r="L12" s="58"/>
      <c r="M12" s="59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82"/>
      <c r="E13" s="83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9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3"/>
      <c r="O15" s="44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/>
      <c r="K16" s="46"/>
      <c r="L16" s="45"/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/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10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/>
      <c r="M19" s="87"/>
      <c r="N19" s="62"/>
      <c r="O19" s="63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58"/>
      <c r="G20" s="59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L21" s="58"/>
      <c r="M21" s="59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62"/>
      <c r="M22" s="63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11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45"/>
      <c r="G26" s="46"/>
      <c r="H26" s="45"/>
      <c r="I26" s="46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43"/>
      <c r="G27" s="44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12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13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37EA-5533-487B-863D-5D8867E259D5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14 Juil</v>
      </c>
      <c r="D1" s="18">
        <f>WEEKNUM(C1)+18</f>
        <v>47</v>
      </c>
      <c r="E1" s="6" t="s">
        <v>1</v>
      </c>
      <c r="F1" s="6"/>
      <c r="G1" s="6"/>
      <c r="H1" s="6" t="s">
        <v>2</v>
      </c>
      <c r="I1" s="16">
        <f>D1</f>
        <v>47</v>
      </c>
      <c r="J1" s="6"/>
      <c r="K1" s="6"/>
      <c r="L1" s="6"/>
      <c r="M1" s="6"/>
      <c r="N1" s="6">
        <f>WEEKNUM(C1)</f>
        <v>29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14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1" t="s">
        <v>13</v>
      </c>
      <c r="B5" s="43"/>
      <c r="C5" s="44"/>
      <c r="D5" s="43"/>
      <c r="E5" s="44"/>
      <c r="F5" s="43"/>
      <c r="G5" s="44"/>
      <c r="H5" s="43"/>
      <c r="I5" s="44"/>
      <c r="J5" s="43"/>
      <c r="K5" s="44"/>
      <c r="L5" s="45"/>
      <c r="M5" s="46"/>
      <c r="N5" s="43"/>
      <c r="O5" s="44"/>
      <c r="P5" s="12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1"/>
      <c r="B6" s="43"/>
      <c r="C6" s="44"/>
      <c r="D6" s="43"/>
      <c r="E6" s="44"/>
      <c r="F6" s="43"/>
      <c r="G6" s="44"/>
      <c r="H6" s="45"/>
      <c r="I6" s="46"/>
      <c r="J6" s="45"/>
      <c r="K6" s="46"/>
      <c r="L6" s="43"/>
      <c r="M6" s="44"/>
      <c r="N6" s="43"/>
      <c r="O6" s="44"/>
      <c r="P6" s="12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1"/>
      <c r="B7" s="43"/>
      <c r="C7" s="44"/>
      <c r="D7" s="43"/>
      <c r="E7" s="44"/>
      <c r="F7" s="92"/>
      <c r="G7" s="93"/>
      <c r="H7" s="43"/>
      <c r="I7" s="44"/>
      <c r="J7" s="43"/>
      <c r="K7" s="44"/>
      <c r="L7" s="43"/>
      <c r="M7" s="44"/>
      <c r="N7" s="43"/>
      <c r="O7" s="44"/>
      <c r="P7" s="12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12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15</v>
      </c>
      <c r="B9" s="74"/>
      <c r="C9" s="75"/>
      <c r="D9" s="74"/>
      <c r="E9" s="75"/>
      <c r="F9" s="136"/>
      <c r="G9" s="137"/>
      <c r="H9" s="62"/>
      <c r="I9" s="63"/>
      <c r="J9" s="74"/>
      <c r="K9" s="75"/>
      <c r="L9" s="74"/>
      <c r="M9" s="75"/>
      <c r="N9" s="62"/>
      <c r="O9" s="63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144"/>
      <c r="G10" s="145"/>
      <c r="H10" s="58"/>
      <c r="I10" s="59"/>
      <c r="J10" s="58"/>
      <c r="K10" s="59"/>
      <c r="L10" s="58"/>
      <c r="M10" s="5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11"/>
      <c r="G11" s="12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62"/>
      <c r="E12" s="63"/>
      <c r="F12" s="58"/>
      <c r="G12" s="59"/>
      <c r="H12" s="58"/>
      <c r="I12" s="59"/>
      <c r="J12" s="62"/>
      <c r="K12" s="63"/>
      <c r="L12" s="58"/>
      <c r="M12" s="59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82"/>
      <c r="E13" s="83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16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3"/>
      <c r="O15" s="44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/>
      <c r="K16" s="46"/>
      <c r="L16" s="45"/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/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17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/>
      <c r="M19" s="87"/>
      <c r="N19" s="62"/>
      <c r="O19" s="63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58"/>
      <c r="G20" s="59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58"/>
      <c r="G21" s="59"/>
      <c r="H21" s="62"/>
      <c r="I21" s="63"/>
      <c r="J21" s="62"/>
      <c r="K21" s="63"/>
      <c r="L21" s="58"/>
      <c r="M21" s="59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62"/>
      <c r="M22" s="63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18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45"/>
      <c r="G26" s="46"/>
      <c r="H26" s="45"/>
      <c r="I26" s="46"/>
      <c r="J26" s="43"/>
      <c r="K26" s="44"/>
      <c r="L26" s="43"/>
      <c r="M26" s="44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43"/>
      <c r="G27" s="44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19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/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20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E31F-D2A2-4AEA-A389-BCF4179B55EF}">
  <sheetPr>
    <pageSetUpPr fitToPage="1"/>
  </sheetPr>
  <dimension ref="A1:AJ1002"/>
  <sheetViews>
    <sheetView showGridLines="0" topLeftCell="A18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21 Juil</v>
      </c>
      <c r="D1" s="18">
        <f>WEEKNUM(C1)+18</f>
        <v>48</v>
      </c>
      <c r="E1" s="6" t="s">
        <v>1</v>
      </c>
      <c r="F1" s="6"/>
      <c r="G1" s="6"/>
      <c r="H1" s="6" t="s">
        <v>2</v>
      </c>
      <c r="I1" s="16">
        <f>D1</f>
        <v>48</v>
      </c>
      <c r="J1" s="6"/>
      <c r="K1" s="6"/>
      <c r="L1" s="6"/>
      <c r="M1" s="6"/>
      <c r="N1" s="6">
        <f>WEEKNUM(C1)</f>
        <v>30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21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43"/>
      <c r="G5" s="44"/>
      <c r="H5" s="43"/>
      <c r="I5" s="44"/>
      <c r="J5" s="43"/>
      <c r="K5" s="44"/>
      <c r="L5" s="45"/>
      <c r="M5" s="46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3"/>
      <c r="E6" s="44"/>
      <c r="F6" s="43"/>
      <c r="G6" s="44"/>
      <c r="H6" s="45"/>
      <c r="I6" s="46"/>
      <c r="J6" s="45"/>
      <c r="K6" s="46"/>
      <c r="L6" s="43"/>
      <c r="M6" s="44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43"/>
      <c r="E7" s="44"/>
      <c r="F7" s="92"/>
      <c r="G7" s="93"/>
      <c r="H7" s="43"/>
      <c r="I7" s="44"/>
      <c r="J7" s="43"/>
      <c r="K7" s="44"/>
      <c r="L7" s="43"/>
      <c r="M7" s="44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22</v>
      </c>
      <c r="B9" s="74"/>
      <c r="C9" s="75"/>
      <c r="D9" s="74"/>
      <c r="E9" s="75"/>
      <c r="F9" s="136"/>
      <c r="G9" s="137"/>
      <c r="H9" s="62"/>
      <c r="I9" s="63"/>
      <c r="J9" s="74"/>
      <c r="K9" s="75"/>
      <c r="L9" s="74"/>
      <c r="M9" s="75"/>
      <c r="N9" s="62"/>
      <c r="O9" s="63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144"/>
      <c r="G10" s="145"/>
      <c r="H10" s="58"/>
      <c r="I10" s="59"/>
      <c r="J10" s="58"/>
      <c r="K10" s="59"/>
      <c r="L10" s="58"/>
      <c r="M10" s="5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11"/>
      <c r="G11" s="12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62"/>
      <c r="E12" s="63"/>
      <c r="F12" s="58"/>
      <c r="G12" s="59"/>
      <c r="H12" s="58"/>
      <c r="I12" s="59"/>
      <c r="J12" s="62"/>
      <c r="K12" s="63"/>
      <c r="L12" s="58"/>
      <c r="M12" s="59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82"/>
      <c r="E13" s="83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23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3"/>
      <c r="O15" s="44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/>
      <c r="K16" s="46"/>
      <c r="L16" s="45"/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/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24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/>
      <c r="M19" s="87"/>
      <c r="N19" s="62"/>
      <c r="O19" s="63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58"/>
      <c r="G20" s="59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58"/>
      <c r="G21" s="59"/>
      <c r="H21" s="62"/>
      <c r="I21" s="63"/>
      <c r="J21" s="62"/>
      <c r="K21" s="63"/>
      <c r="L21" s="58"/>
      <c r="M21" s="59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62"/>
      <c r="M22" s="63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25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45"/>
      <c r="G26" s="46"/>
      <c r="H26" s="45"/>
      <c r="I26" s="46"/>
      <c r="J26" s="43"/>
      <c r="K26" s="44"/>
      <c r="L26" s="43"/>
      <c r="M26" s="44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43"/>
      <c r="G27" s="44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26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/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27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7C8F-CDE7-4D0C-B751-ACE8DAED8F86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28 Juil</v>
      </c>
      <c r="D1" s="18">
        <f>WEEKNUM(C1)+18</f>
        <v>49</v>
      </c>
      <c r="E1" s="6" t="s">
        <v>1</v>
      </c>
      <c r="F1" s="6"/>
      <c r="G1" s="6"/>
      <c r="H1" s="6" t="s">
        <v>2</v>
      </c>
      <c r="I1" s="16">
        <f>D1</f>
        <v>49</v>
      </c>
      <c r="J1" s="6"/>
      <c r="K1" s="6"/>
      <c r="L1" s="6"/>
      <c r="M1" s="6"/>
      <c r="N1" s="6">
        <f>WEEKNUM(C1)</f>
        <v>31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28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43"/>
      <c r="G5" s="44"/>
      <c r="H5" s="43"/>
      <c r="I5" s="44"/>
      <c r="J5" s="43"/>
      <c r="K5" s="44"/>
      <c r="L5" s="45"/>
      <c r="M5" s="46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3"/>
      <c r="E6" s="44"/>
      <c r="F6" s="43"/>
      <c r="G6" s="44"/>
      <c r="H6" s="45"/>
      <c r="I6" s="46"/>
      <c r="J6" s="45"/>
      <c r="K6" s="46"/>
      <c r="L6" s="43"/>
      <c r="M6" s="44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43"/>
      <c r="E7" s="44"/>
      <c r="F7" s="92"/>
      <c r="G7" s="93"/>
      <c r="H7" s="43"/>
      <c r="I7" s="44"/>
      <c r="J7" s="43"/>
      <c r="K7" s="44"/>
      <c r="L7" s="43"/>
      <c r="M7" s="44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74"/>
      <c r="C9" s="75"/>
      <c r="D9" s="74"/>
      <c r="E9" s="75"/>
      <c r="F9" s="136"/>
      <c r="G9" s="137"/>
      <c r="H9" s="62"/>
      <c r="I9" s="63"/>
      <c r="J9" s="74"/>
      <c r="K9" s="75"/>
      <c r="L9" s="74"/>
      <c r="M9" s="75"/>
      <c r="N9" s="62"/>
      <c r="O9" s="63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144"/>
      <c r="G10" s="145"/>
      <c r="H10" s="58"/>
      <c r="I10" s="59"/>
      <c r="J10" s="58"/>
      <c r="K10" s="59"/>
      <c r="L10" s="58"/>
      <c r="M10" s="5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11"/>
      <c r="G11" s="12"/>
      <c r="H11" s="62"/>
      <c r="I11" s="63"/>
      <c r="J11" s="11"/>
      <c r="K11" s="12"/>
      <c r="L11" s="11"/>
      <c r="M11" s="12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62"/>
      <c r="E12" s="63"/>
      <c r="F12" s="58"/>
      <c r="G12" s="59"/>
      <c r="H12" s="58"/>
      <c r="I12" s="59"/>
      <c r="J12" s="62"/>
      <c r="K12" s="63"/>
      <c r="L12" s="62"/>
      <c r="M12" s="63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82"/>
      <c r="E13" s="83"/>
      <c r="F13" s="127"/>
      <c r="G13" s="126"/>
      <c r="H13" s="58"/>
      <c r="I13" s="59"/>
      <c r="J13" s="65"/>
      <c r="K13" s="66"/>
      <c r="L13" s="58" t="s">
        <v>43</v>
      </c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30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3"/>
      <c r="M15" s="44"/>
      <c r="N15" s="43"/>
      <c r="O15" s="44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/>
      <c r="K16" s="46"/>
      <c r="L16" s="45"/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/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31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74"/>
      <c r="M19" s="75"/>
      <c r="N19" s="62"/>
      <c r="O19" s="63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58"/>
      <c r="G20" s="59"/>
      <c r="H20" s="62"/>
      <c r="I20" s="63"/>
      <c r="J20" s="62"/>
      <c r="K20" s="63"/>
      <c r="L20" s="62"/>
      <c r="M20" s="63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58"/>
      <c r="G21" s="59"/>
      <c r="H21" s="62"/>
      <c r="I21" s="63"/>
      <c r="J21" s="62"/>
      <c r="K21" s="63"/>
      <c r="L21" s="58"/>
      <c r="M21" s="59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62"/>
      <c r="M22" s="63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v>1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25">
        <v>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45"/>
      <c r="G26" s="46"/>
      <c r="H26" s="45"/>
      <c r="I26" s="46"/>
      <c r="J26" s="43"/>
      <c r="K26" s="44"/>
      <c r="L26" s="43"/>
      <c r="M26" s="44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43"/>
      <c r="G27" s="44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v>2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/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3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1"/>
  <sheetViews>
    <sheetView showGridLines="0" zoomScaleNormal="100" workbookViewId="0">
      <selection activeCell="D6" sqref="D6:E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7 Avril</v>
      </c>
      <c r="D1" s="18">
        <f>WEEKNUM(C1)+18</f>
        <v>33</v>
      </c>
      <c r="E1" s="6"/>
      <c r="F1" s="6"/>
      <c r="G1" s="6"/>
      <c r="H1" s="6" t="s">
        <v>2</v>
      </c>
      <c r="I1" s="16">
        <f>D1</f>
        <v>33</v>
      </c>
      <c r="J1" s="6"/>
      <c r="K1" s="6"/>
      <c r="L1" s="6"/>
      <c r="M1" s="6"/>
      <c r="N1" s="6">
        <f>WEEKNUM(C1)</f>
        <v>15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23">
        <v>7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147" t="s">
        <v>130</v>
      </c>
      <c r="G5" s="78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 t="s">
        <v>132</v>
      </c>
      <c r="E6" s="46"/>
      <c r="F6" s="148" t="s">
        <v>131</v>
      </c>
      <c r="G6" s="93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43"/>
      <c r="E7" s="44"/>
      <c r="F7" s="113" t="s">
        <v>23</v>
      </c>
      <c r="G7" s="114"/>
      <c r="H7" s="43"/>
      <c r="I7" s="44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58" t="s">
        <v>57</v>
      </c>
      <c r="G10" s="59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84" t="s">
        <v>66</v>
      </c>
      <c r="G11" s="85"/>
      <c r="H11" s="30" t="s">
        <v>25</v>
      </c>
      <c r="I11" s="30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94</v>
      </c>
      <c r="G12" s="85"/>
      <c r="J12" s="62"/>
      <c r="K12" s="63"/>
      <c r="L12" s="30" t="s">
        <v>115</v>
      </c>
      <c r="M12" s="31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58" t="s">
        <v>73</v>
      </c>
      <c r="G13" s="59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9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115"/>
      <c r="F15" s="77" t="s">
        <v>89</v>
      </c>
      <c r="G15" s="78" t="s">
        <v>89</v>
      </c>
      <c r="H15" s="92"/>
      <c r="I15" s="93"/>
      <c r="J15" s="77" t="s">
        <v>24</v>
      </c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116"/>
      <c r="F16" s="113" t="s">
        <v>90</v>
      </c>
      <c r="G16" s="114" t="s">
        <v>90</v>
      </c>
      <c r="H16" s="92"/>
      <c r="I16" s="93"/>
      <c r="J16" s="45" t="s">
        <v>46</v>
      </c>
      <c r="K16" s="46"/>
      <c r="L16" s="45" t="s">
        <v>60</v>
      </c>
      <c r="M16" s="46"/>
      <c r="N16" s="43"/>
      <c r="O16" s="44"/>
      <c r="P16" s="4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115"/>
      <c r="F17" s="45"/>
      <c r="G17" s="116"/>
      <c r="H17" s="45"/>
      <c r="I17" s="46"/>
      <c r="J17" s="43"/>
      <c r="K17" s="44"/>
      <c r="L17" s="45" t="s">
        <v>85</v>
      </c>
      <c r="M17" s="46"/>
      <c r="N17" s="77" t="s">
        <v>128</v>
      </c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42"/>
      <c r="B18" s="47"/>
      <c r="C18" s="48"/>
      <c r="D18" s="47"/>
      <c r="E18" s="48"/>
      <c r="F18" s="45"/>
      <c r="G18" s="116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10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L21" s="58"/>
      <c r="M21" s="59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82" t="s">
        <v>48</v>
      </c>
      <c r="M22" s="83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11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77" t="s">
        <v>58</v>
      </c>
      <c r="E26" s="78"/>
      <c r="F26" s="77" t="s">
        <v>71</v>
      </c>
      <c r="G26" s="78"/>
      <c r="H26" s="77" t="s">
        <v>72</v>
      </c>
      <c r="I26" s="78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12</v>
      </c>
      <c r="B29" s="62"/>
      <c r="C29" s="63"/>
      <c r="D29" s="62"/>
      <c r="E29" s="63"/>
      <c r="F29" s="58" t="s">
        <v>49</v>
      </c>
      <c r="G29" s="59"/>
      <c r="H29" s="74"/>
      <c r="I29" s="75"/>
      <c r="J29" s="74"/>
      <c r="K29" s="75"/>
      <c r="L29" s="62"/>
      <c r="M29" s="63"/>
      <c r="N29" s="62"/>
      <c r="O29" s="63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60" t="s">
        <v>20</v>
      </c>
      <c r="F30" s="58" t="s">
        <v>110</v>
      </c>
      <c r="G30" s="59"/>
      <c r="L30" s="45" t="s">
        <v>98</v>
      </c>
      <c r="M30" s="46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67" t="s">
        <v>111</v>
      </c>
      <c r="G31" s="76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72" t="s">
        <v>26</v>
      </c>
      <c r="C32" s="73"/>
      <c r="D32" s="72" t="s">
        <v>26</v>
      </c>
      <c r="E32" s="73"/>
      <c r="F32" s="72" t="s">
        <v>103</v>
      </c>
      <c r="G32" s="73"/>
      <c r="H32" s="72" t="s">
        <v>26</v>
      </c>
      <c r="I32" s="73"/>
      <c r="J32" s="72" t="s">
        <v>26</v>
      </c>
      <c r="K32" s="73"/>
      <c r="L32" s="72" t="s">
        <v>26</v>
      </c>
      <c r="M32" s="73"/>
      <c r="N32" s="72" t="s">
        <v>26</v>
      </c>
      <c r="O32" s="7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13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119" t="s">
        <v>26</v>
      </c>
      <c r="C37" s="120"/>
      <c r="D37" s="119" t="s">
        <v>26</v>
      </c>
      <c r="E37" s="120"/>
      <c r="F37" s="119" t="s">
        <v>26</v>
      </c>
      <c r="G37" s="120"/>
      <c r="H37" s="119" t="s">
        <v>26</v>
      </c>
      <c r="I37" s="120"/>
      <c r="J37" s="119" t="s">
        <v>26</v>
      </c>
      <c r="K37" s="120"/>
      <c r="L37" s="119" t="s">
        <v>26</v>
      </c>
      <c r="M37" s="120"/>
      <c r="N37" s="119" t="s">
        <v>26</v>
      </c>
      <c r="O37" s="120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42"/>
      <c r="B38" s="47"/>
      <c r="C38" s="48"/>
      <c r="D38" s="117" t="s">
        <v>27</v>
      </c>
      <c r="E38" s="11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3">
    <mergeCell ref="B38:C38"/>
    <mergeCell ref="D38:E38"/>
    <mergeCell ref="F38:G38"/>
    <mergeCell ref="H38:I38"/>
    <mergeCell ref="J38:K38"/>
    <mergeCell ref="L38:M38"/>
    <mergeCell ref="N38:O38"/>
    <mergeCell ref="H36:I36"/>
    <mergeCell ref="J36:K36"/>
    <mergeCell ref="L36:M36"/>
    <mergeCell ref="N36:O36"/>
    <mergeCell ref="B37:C37"/>
    <mergeCell ref="D37:E37"/>
    <mergeCell ref="F36:G36"/>
    <mergeCell ref="F37:G37"/>
    <mergeCell ref="H37:I37"/>
    <mergeCell ref="J37:K37"/>
    <mergeCell ref="N37:O37"/>
    <mergeCell ref="L37:M37"/>
    <mergeCell ref="N33:O33"/>
    <mergeCell ref="B33:C33"/>
    <mergeCell ref="D33:E33"/>
    <mergeCell ref="F33:G33"/>
    <mergeCell ref="B34:C34"/>
    <mergeCell ref="D34:E34"/>
    <mergeCell ref="F34:G34"/>
    <mergeCell ref="H34:I34"/>
    <mergeCell ref="J34:K34"/>
    <mergeCell ref="L34:M34"/>
    <mergeCell ref="N34:O34"/>
    <mergeCell ref="H33:I33"/>
    <mergeCell ref="J33:K33"/>
    <mergeCell ref="L33:M33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B29:C29"/>
    <mergeCell ref="D29:E29"/>
    <mergeCell ref="F29:G29"/>
    <mergeCell ref="H29:I29"/>
    <mergeCell ref="J29:K29"/>
    <mergeCell ref="L29:M29"/>
    <mergeCell ref="N29:O29"/>
    <mergeCell ref="F31:G31"/>
    <mergeCell ref="F32:G32"/>
    <mergeCell ref="H32:I32"/>
    <mergeCell ref="J32:K32"/>
    <mergeCell ref="L32:M32"/>
    <mergeCell ref="N32:O32"/>
    <mergeCell ref="B31:C31"/>
    <mergeCell ref="D31:E31"/>
    <mergeCell ref="H31:I31"/>
    <mergeCell ref="J31:K31"/>
    <mergeCell ref="L31:M31"/>
    <mergeCell ref="N31:O31"/>
    <mergeCell ref="B32:C32"/>
    <mergeCell ref="D32:E32"/>
    <mergeCell ref="L30:M30"/>
    <mergeCell ref="B28:C28"/>
    <mergeCell ref="D28:E28"/>
    <mergeCell ref="F28:G28"/>
    <mergeCell ref="H28:I28"/>
    <mergeCell ref="J28:K28"/>
    <mergeCell ref="L28:M28"/>
    <mergeCell ref="F30:G30"/>
    <mergeCell ref="N25:O25"/>
    <mergeCell ref="B24:C24"/>
    <mergeCell ref="D24:E24"/>
    <mergeCell ref="F24:G24"/>
    <mergeCell ref="H24:I24"/>
    <mergeCell ref="J24:K24"/>
    <mergeCell ref="L24:M24"/>
    <mergeCell ref="N24:O24"/>
    <mergeCell ref="N28:O28"/>
    <mergeCell ref="B25:C25"/>
    <mergeCell ref="D26:E26"/>
    <mergeCell ref="F26:G26"/>
    <mergeCell ref="H26:I26"/>
    <mergeCell ref="J26:K26"/>
    <mergeCell ref="F27:G27"/>
    <mergeCell ref="H27:I27"/>
    <mergeCell ref="J27:K27"/>
    <mergeCell ref="N27:O27"/>
    <mergeCell ref="B26:C26"/>
    <mergeCell ref="L26:M26"/>
    <mergeCell ref="B23:C23"/>
    <mergeCell ref="D23:E23"/>
    <mergeCell ref="F23:G23"/>
    <mergeCell ref="H23:I23"/>
    <mergeCell ref="J23:K23"/>
    <mergeCell ref="L23:M23"/>
    <mergeCell ref="N23:O23"/>
    <mergeCell ref="N26:O26"/>
    <mergeCell ref="B27:C27"/>
    <mergeCell ref="D27:E27"/>
    <mergeCell ref="D25:E25"/>
    <mergeCell ref="F25:G25"/>
    <mergeCell ref="B19:C19"/>
    <mergeCell ref="D19:E19"/>
    <mergeCell ref="F19:G19"/>
    <mergeCell ref="F21:G21"/>
    <mergeCell ref="D22:E22"/>
    <mergeCell ref="F22:G22"/>
    <mergeCell ref="H22:I22"/>
    <mergeCell ref="L27:M27"/>
    <mergeCell ref="H25:I25"/>
    <mergeCell ref="J25:K25"/>
    <mergeCell ref="L25:M25"/>
    <mergeCell ref="B20:C20"/>
    <mergeCell ref="D20:E20"/>
    <mergeCell ref="F20:G20"/>
    <mergeCell ref="H20:I20"/>
    <mergeCell ref="J20:K20"/>
    <mergeCell ref="L20:M20"/>
    <mergeCell ref="N17:O17"/>
    <mergeCell ref="N18:O18"/>
    <mergeCell ref="B18:C18"/>
    <mergeCell ref="D18:E18"/>
    <mergeCell ref="H18:I18"/>
    <mergeCell ref="J18:K18"/>
    <mergeCell ref="L18:M18"/>
    <mergeCell ref="F17:G17"/>
    <mergeCell ref="F18:G18"/>
    <mergeCell ref="N20:O20"/>
    <mergeCell ref="B22:C22"/>
    <mergeCell ref="B21:C21"/>
    <mergeCell ref="D21:E21"/>
    <mergeCell ref="L15:M15"/>
    <mergeCell ref="N15:O15"/>
    <mergeCell ref="L16:M16"/>
    <mergeCell ref="N16:O16"/>
    <mergeCell ref="H19:I19"/>
    <mergeCell ref="J19:K19"/>
    <mergeCell ref="L19:M19"/>
    <mergeCell ref="N19:O19"/>
    <mergeCell ref="J22:K22"/>
    <mergeCell ref="L22:M22"/>
    <mergeCell ref="N22:O22"/>
    <mergeCell ref="H21:I21"/>
    <mergeCell ref="J21:K21"/>
    <mergeCell ref="L21:M21"/>
    <mergeCell ref="N21:O21"/>
    <mergeCell ref="B17:C17"/>
    <mergeCell ref="D17:E17"/>
    <mergeCell ref="H17:I17"/>
    <mergeCell ref="J17:K17"/>
    <mergeCell ref="L17:M17"/>
    <mergeCell ref="D14:E14"/>
    <mergeCell ref="F14:G14"/>
    <mergeCell ref="H14:I14"/>
    <mergeCell ref="J14:K14"/>
    <mergeCell ref="B16:C16"/>
    <mergeCell ref="D16:E16"/>
    <mergeCell ref="F16:G16"/>
    <mergeCell ref="J16:K16"/>
    <mergeCell ref="J15:K15"/>
    <mergeCell ref="L14:M14"/>
    <mergeCell ref="N14:O14"/>
    <mergeCell ref="B15:C15"/>
    <mergeCell ref="D15:E15"/>
    <mergeCell ref="F15:G15"/>
    <mergeCell ref="H15:I15"/>
    <mergeCell ref="H16:I16"/>
    <mergeCell ref="B10:C10"/>
    <mergeCell ref="D10:E10"/>
    <mergeCell ref="B13:C13"/>
    <mergeCell ref="D13:E13"/>
    <mergeCell ref="F13:G13"/>
    <mergeCell ref="H13:I13"/>
    <mergeCell ref="J13:K13"/>
    <mergeCell ref="L13:M13"/>
    <mergeCell ref="N13:O13"/>
    <mergeCell ref="H10:I10"/>
    <mergeCell ref="J10:K10"/>
    <mergeCell ref="N10:O10"/>
    <mergeCell ref="B12:C12"/>
    <mergeCell ref="J12:K12"/>
    <mergeCell ref="D12:E12"/>
    <mergeCell ref="F10:G10"/>
    <mergeCell ref="B14:C14"/>
    <mergeCell ref="F12:G12"/>
    <mergeCell ref="F11:G11"/>
    <mergeCell ref="H7:I7"/>
    <mergeCell ref="J7:K7"/>
    <mergeCell ref="L7:M7"/>
    <mergeCell ref="N7:O7"/>
    <mergeCell ref="N8:O8"/>
    <mergeCell ref="B9:C9"/>
    <mergeCell ref="D9:E9"/>
    <mergeCell ref="F9:G9"/>
    <mergeCell ref="H9:I9"/>
    <mergeCell ref="J9:K9"/>
    <mergeCell ref="N9:O9"/>
    <mergeCell ref="B8:C8"/>
    <mergeCell ref="D8:E8"/>
    <mergeCell ref="F8:G8"/>
    <mergeCell ref="H8:I8"/>
    <mergeCell ref="J8:K8"/>
    <mergeCell ref="L8:M8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A10:A13"/>
    <mergeCell ref="A15:A18"/>
    <mergeCell ref="A20:A23"/>
    <mergeCell ref="A25:A28"/>
    <mergeCell ref="A30:A33"/>
    <mergeCell ref="A35:A38"/>
    <mergeCell ref="P5:P8"/>
    <mergeCell ref="P10:P13"/>
    <mergeCell ref="P15:P18"/>
    <mergeCell ref="P20:P23"/>
    <mergeCell ref="P25:P28"/>
    <mergeCell ref="P30:P33"/>
    <mergeCell ref="P35:P38"/>
    <mergeCell ref="D7:E7"/>
    <mergeCell ref="B6:C6"/>
    <mergeCell ref="D6:E6"/>
    <mergeCell ref="F6:G6"/>
    <mergeCell ref="H6:I6"/>
    <mergeCell ref="J6:K6"/>
    <mergeCell ref="L6:M6"/>
    <mergeCell ref="N6:O6"/>
    <mergeCell ref="B7:C7"/>
    <mergeCell ref="F7:G7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0197-3B79-4284-92AF-DABEE4573EC9}">
  <sheetPr>
    <pageSetUpPr fitToPage="1"/>
  </sheetPr>
  <dimension ref="A1:AJ1001"/>
  <sheetViews>
    <sheetView showGridLines="0" zoomScaleNormal="100" workbookViewId="0">
      <selection activeCell="D25" activeCellId="3" sqref="D10:E10 D15:E15 D20:E20 D25:E2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14 Avril</v>
      </c>
      <c r="D1" s="18">
        <f>WEEKNUM(C1)+18</f>
        <v>34</v>
      </c>
      <c r="E1" s="6" t="s">
        <v>1</v>
      </c>
      <c r="F1" s="6"/>
      <c r="G1" s="6"/>
      <c r="H1" s="6" t="s">
        <v>2</v>
      </c>
      <c r="I1" s="16">
        <f>D1</f>
        <v>34</v>
      </c>
      <c r="J1" s="6"/>
      <c r="K1" s="6"/>
      <c r="L1" s="6"/>
      <c r="M1" s="6"/>
      <c r="N1" s="6">
        <f>WEEKNUM(C1)</f>
        <v>16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14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1" t="s">
        <v>13</v>
      </c>
      <c r="B5" s="43"/>
      <c r="C5" s="44"/>
      <c r="D5" s="45" t="s">
        <v>121</v>
      </c>
      <c r="E5" s="46"/>
      <c r="F5" s="43"/>
      <c r="G5" s="44"/>
      <c r="H5" s="45" t="s">
        <v>80</v>
      </c>
      <c r="I5" s="46"/>
      <c r="J5" s="45" t="s">
        <v>80</v>
      </c>
      <c r="K5" s="46"/>
      <c r="L5" s="45" t="s">
        <v>14</v>
      </c>
      <c r="M5" s="46"/>
      <c r="N5" s="43"/>
      <c r="O5" s="44"/>
      <c r="P5" s="12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1"/>
      <c r="B6" s="43"/>
      <c r="C6" s="44"/>
      <c r="D6" s="43"/>
      <c r="E6" s="44"/>
      <c r="F6" s="43"/>
      <c r="G6" s="44"/>
      <c r="H6" s="45"/>
      <c r="I6" s="46"/>
      <c r="J6" s="45"/>
      <c r="K6" s="46"/>
      <c r="L6" s="43"/>
      <c r="M6" s="44"/>
      <c r="N6" s="43"/>
      <c r="O6" s="44"/>
      <c r="P6" s="12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1"/>
      <c r="B7" s="43"/>
      <c r="C7" s="44"/>
      <c r="D7" s="43"/>
      <c r="E7" s="44"/>
      <c r="F7" s="92"/>
      <c r="G7" s="93"/>
      <c r="H7" s="43"/>
      <c r="I7" s="44"/>
      <c r="J7" s="43"/>
      <c r="K7" s="44"/>
      <c r="L7" s="43"/>
      <c r="M7" s="44"/>
      <c r="N7" s="43"/>
      <c r="O7" s="44"/>
      <c r="P7" s="12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12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15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74"/>
      <c r="M9" s="75"/>
      <c r="N9" s="62"/>
      <c r="O9" s="63"/>
      <c r="P9" s="33">
        <f>+P4+1</f>
        <v>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3" t="s">
        <v>15</v>
      </c>
      <c r="B10" s="62"/>
      <c r="C10" s="63"/>
      <c r="D10" s="125" t="s">
        <v>121</v>
      </c>
      <c r="E10" s="126"/>
      <c r="F10" s="62"/>
      <c r="G10" s="63"/>
      <c r="H10" s="58"/>
      <c r="I10" s="59"/>
      <c r="J10" s="58"/>
      <c r="K10" s="59"/>
      <c r="L10" s="58"/>
      <c r="M10" s="59"/>
      <c r="N10" s="62"/>
      <c r="O10" s="63"/>
      <c r="P10" s="123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3"/>
      <c r="B11" s="11"/>
      <c r="C11" s="12"/>
      <c r="D11" s="11"/>
      <c r="E11" s="12"/>
      <c r="F11" s="11"/>
      <c r="G11" s="12"/>
      <c r="H11" s="62"/>
      <c r="I11" s="63"/>
      <c r="J11" s="11"/>
      <c r="K11" s="12"/>
      <c r="L11" s="30" t="s">
        <v>52</v>
      </c>
      <c r="M11" s="31"/>
      <c r="N11" s="11"/>
      <c r="O11" s="12"/>
      <c r="P11" s="12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3"/>
      <c r="B12" s="62"/>
      <c r="C12" s="63"/>
      <c r="D12" s="62"/>
      <c r="E12" s="63"/>
      <c r="F12" s="58"/>
      <c r="G12" s="59"/>
      <c r="H12" s="58"/>
      <c r="I12" s="59"/>
      <c r="J12" s="62"/>
      <c r="K12" s="63"/>
      <c r="L12" s="30" t="s">
        <v>115</v>
      </c>
      <c r="M12" s="31"/>
      <c r="N12" s="62"/>
      <c r="O12" s="63"/>
      <c r="P12" s="12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24"/>
      <c r="B13" s="62"/>
      <c r="C13" s="63"/>
      <c r="D13" s="82"/>
      <c r="E13" s="83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12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16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33">
        <f>+P9+1</f>
        <v>16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1" t="s">
        <v>17</v>
      </c>
      <c r="B15" s="43"/>
      <c r="C15" s="44"/>
      <c r="D15" s="45" t="s">
        <v>121</v>
      </c>
      <c r="E15" s="46"/>
      <c r="F15" s="45"/>
      <c r="G15" s="46"/>
      <c r="H15" s="92"/>
      <c r="I15" s="93"/>
      <c r="J15" s="43"/>
      <c r="K15" s="44"/>
      <c r="L15" s="45" t="s">
        <v>53</v>
      </c>
      <c r="M15" s="46"/>
      <c r="N15" s="43"/>
      <c r="O15" s="44"/>
      <c r="P15" s="121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1"/>
      <c r="B16" s="43"/>
      <c r="C16" s="44"/>
      <c r="D16" s="45"/>
      <c r="E16" s="46"/>
      <c r="F16" s="45"/>
      <c r="G16" s="46"/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12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/>
      <c r="M17" s="46"/>
      <c r="N17" s="43"/>
      <c r="O17" s="44"/>
      <c r="P17" s="12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12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17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33">
        <f>+P14+1</f>
        <v>17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1" t="s">
        <v>18</v>
      </c>
      <c r="B20" s="62"/>
      <c r="C20" s="63"/>
      <c r="D20" s="125" t="s">
        <v>121</v>
      </c>
      <c r="E20" s="126"/>
      <c r="F20" s="58"/>
      <c r="G20" s="59"/>
      <c r="H20" s="62"/>
      <c r="I20" s="63"/>
      <c r="J20" s="62"/>
      <c r="K20" s="63"/>
      <c r="L20" s="58" t="s">
        <v>52</v>
      </c>
      <c r="M20" s="59"/>
      <c r="N20" s="62"/>
      <c r="O20" s="63"/>
      <c r="P20" s="12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1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L21" s="58"/>
      <c r="M21" s="59"/>
      <c r="N21" s="58"/>
      <c r="O21" s="59"/>
      <c r="P21" s="12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1"/>
      <c r="B22" s="62"/>
      <c r="C22" s="63"/>
      <c r="D22" s="67" t="s">
        <v>74</v>
      </c>
      <c r="E22" s="76"/>
      <c r="F22" s="58"/>
      <c r="G22" s="59"/>
      <c r="H22" s="62"/>
      <c r="I22" s="63"/>
      <c r="J22" s="62"/>
      <c r="K22" s="63"/>
      <c r="L22" s="62"/>
      <c r="M22" s="63"/>
      <c r="N22" s="62"/>
      <c r="O22" s="63"/>
      <c r="P22" s="12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2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12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18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33">
        <f>+P19+1</f>
        <v>18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1" t="s">
        <v>19</v>
      </c>
      <c r="B25" s="43"/>
      <c r="C25" s="44"/>
      <c r="D25" s="45" t="s">
        <v>121</v>
      </c>
      <c r="E25" s="46"/>
      <c r="F25" s="43"/>
      <c r="G25" s="44"/>
      <c r="H25" s="43"/>
      <c r="I25" s="44"/>
      <c r="J25" s="43"/>
      <c r="K25" s="44"/>
      <c r="L25" s="45" t="s">
        <v>51</v>
      </c>
      <c r="M25" s="46"/>
      <c r="N25" s="43"/>
      <c r="O25" s="44"/>
      <c r="P25" s="12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1"/>
      <c r="B26" s="43"/>
      <c r="C26" s="44"/>
      <c r="D26" s="45"/>
      <c r="E26" s="46"/>
      <c r="F26" s="45"/>
      <c r="G26" s="46"/>
      <c r="H26" s="45"/>
      <c r="I26" s="46"/>
      <c r="J26" s="43"/>
      <c r="K26" s="44"/>
      <c r="L26" s="43"/>
      <c r="M26" s="44"/>
      <c r="N26" s="43"/>
      <c r="O26" s="44"/>
      <c r="P26" s="12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1"/>
      <c r="B27" s="43"/>
      <c r="C27" s="44"/>
      <c r="D27" s="67" t="s">
        <v>75</v>
      </c>
      <c r="E27" s="76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12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12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19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33">
        <f>+P24+1</f>
        <v>19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1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121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1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12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1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12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2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12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20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33">
        <f>+P29+1</f>
        <v>20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1" t="s">
        <v>21</v>
      </c>
      <c r="B35" s="43"/>
      <c r="C35" s="44"/>
      <c r="D35" s="45" t="s">
        <v>76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12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12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12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12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1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6C7-482A-40A6-8EAF-B5D3BDD67066}">
  <sheetPr>
    <pageSetUpPr fitToPage="1"/>
  </sheetPr>
  <dimension ref="A1:AJ1001"/>
  <sheetViews>
    <sheetView showGridLines="0" topLeftCell="A2" zoomScale="90" zoomScaleNormal="90" workbookViewId="0">
      <selection activeCell="F25" sqref="F25:G2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21 Avril</v>
      </c>
      <c r="D1" s="18">
        <f>WEEKNUM(C1)+18</f>
        <v>35</v>
      </c>
      <c r="E1" s="6" t="s">
        <v>1</v>
      </c>
      <c r="F1" s="6"/>
      <c r="G1" s="6"/>
      <c r="H1" s="6" t="s">
        <v>2</v>
      </c>
      <c r="I1" s="16">
        <f>D1</f>
        <v>35</v>
      </c>
      <c r="J1" s="6"/>
      <c r="K1" s="6"/>
      <c r="L1" s="6"/>
      <c r="M1" s="6"/>
      <c r="N1" s="6">
        <f>WEEKNUM(C1)</f>
        <v>17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21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32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1" t="s">
        <v>13</v>
      </c>
      <c r="B5" s="43"/>
      <c r="C5" s="44"/>
      <c r="D5" s="43"/>
      <c r="E5" s="44"/>
      <c r="F5" s="131"/>
      <c r="G5" s="132"/>
      <c r="H5" s="45" t="s">
        <v>80</v>
      </c>
      <c r="I5" s="46"/>
      <c r="J5" s="45" t="s">
        <v>80</v>
      </c>
      <c r="K5" s="46"/>
      <c r="L5" s="45"/>
      <c r="M5" s="46"/>
      <c r="N5" s="43"/>
      <c r="O5" s="44"/>
      <c r="P5" s="12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1"/>
      <c r="B6" s="43"/>
      <c r="C6" s="44"/>
      <c r="D6" s="43"/>
      <c r="E6" s="44"/>
      <c r="F6" s="43"/>
      <c r="G6" s="44"/>
      <c r="H6" s="45"/>
      <c r="I6" s="46"/>
      <c r="J6" s="45"/>
      <c r="K6" s="46"/>
      <c r="L6" s="43"/>
      <c r="M6" s="44"/>
      <c r="N6" s="43"/>
      <c r="O6" s="44"/>
      <c r="P6" s="12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1"/>
      <c r="B7" s="43"/>
      <c r="C7" s="44"/>
      <c r="D7" s="43"/>
      <c r="E7" s="44"/>
      <c r="F7" s="92"/>
      <c r="G7" s="93"/>
      <c r="H7" s="43"/>
      <c r="I7" s="44"/>
      <c r="J7" s="43"/>
      <c r="K7" s="44"/>
      <c r="L7" s="43"/>
      <c r="M7" s="44"/>
      <c r="N7" s="43"/>
      <c r="O7" s="44"/>
      <c r="P7" s="12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12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22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74"/>
      <c r="M9" s="75"/>
      <c r="N9" s="62"/>
      <c r="O9" s="63"/>
      <c r="P9" s="33">
        <f>+P4+1</f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3" t="s">
        <v>15</v>
      </c>
      <c r="B10" s="62"/>
      <c r="C10" s="63"/>
      <c r="D10" s="62"/>
      <c r="E10" s="63"/>
      <c r="F10" s="128"/>
      <c r="G10" s="129"/>
      <c r="H10" s="58"/>
      <c r="I10" s="59"/>
      <c r="J10" s="58"/>
      <c r="K10" s="59"/>
      <c r="L10" s="58"/>
      <c r="M10" s="59"/>
      <c r="N10" s="62"/>
      <c r="O10" s="63"/>
      <c r="P10" s="123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3"/>
      <c r="B11" s="11"/>
      <c r="C11" s="12"/>
      <c r="D11" s="11"/>
      <c r="E11" s="12"/>
      <c r="F11" s="11"/>
      <c r="G11" s="12"/>
      <c r="H11" s="62"/>
      <c r="I11" s="63"/>
      <c r="J11" s="11"/>
      <c r="K11" s="12"/>
      <c r="L11" s="30" t="s">
        <v>52</v>
      </c>
      <c r="M11" s="31"/>
      <c r="N11" s="11"/>
      <c r="O11" s="12"/>
      <c r="P11" s="12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3"/>
      <c r="B12" s="62"/>
      <c r="C12" s="63"/>
      <c r="D12" s="62"/>
      <c r="E12" s="63"/>
      <c r="F12" s="58"/>
      <c r="G12" s="59"/>
      <c r="H12" s="58"/>
      <c r="I12" s="59"/>
      <c r="J12" s="62"/>
      <c r="K12" s="63"/>
      <c r="L12" s="58"/>
      <c r="M12" s="59"/>
      <c r="N12" s="62"/>
      <c r="O12" s="63"/>
      <c r="P12" s="12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24"/>
      <c r="B13" s="62"/>
      <c r="C13" s="63"/>
      <c r="D13" s="82"/>
      <c r="E13" s="83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12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23</v>
      </c>
      <c r="B14" s="53"/>
      <c r="C14" s="54"/>
      <c r="D14" s="53"/>
      <c r="E14" s="54"/>
      <c r="F14" s="94"/>
      <c r="G14" s="95"/>
      <c r="H14" s="53"/>
      <c r="I14" s="54"/>
      <c r="J14" s="53"/>
      <c r="K14" s="54"/>
      <c r="L14" s="94"/>
      <c r="M14" s="95"/>
      <c r="N14" s="53"/>
      <c r="O14" s="54"/>
      <c r="P14" s="33">
        <f>+P9+1</f>
        <v>23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1" t="s">
        <v>17</v>
      </c>
      <c r="B15" s="43"/>
      <c r="C15" s="44"/>
      <c r="D15" s="43"/>
      <c r="E15" s="44"/>
      <c r="F15" s="131"/>
      <c r="G15" s="132"/>
      <c r="H15" s="92"/>
      <c r="I15" s="93"/>
      <c r="J15" s="43"/>
      <c r="K15" s="44"/>
      <c r="L15" s="45" t="s">
        <v>53</v>
      </c>
      <c r="M15" s="46"/>
      <c r="N15" s="43"/>
      <c r="O15" s="44"/>
      <c r="P15" s="121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1"/>
      <c r="B16" s="43"/>
      <c r="C16" s="44"/>
      <c r="D16" s="45"/>
      <c r="E16" s="46"/>
      <c r="F16" s="45"/>
      <c r="G16" s="46"/>
      <c r="H16" s="90"/>
      <c r="I16" s="91"/>
      <c r="J16" s="45" t="s">
        <v>46</v>
      </c>
      <c r="K16" s="46"/>
      <c r="L16" s="45"/>
      <c r="M16" s="46"/>
      <c r="N16" s="43"/>
      <c r="O16" s="44"/>
      <c r="P16" s="12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/>
      <c r="M17" s="46"/>
      <c r="N17" s="43"/>
      <c r="O17" s="44"/>
      <c r="P17" s="12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12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24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/>
      <c r="M19" s="87"/>
      <c r="N19" s="62"/>
      <c r="O19" s="63"/>
      <c r="P19" s="33">
        <f>+P14+1</f>
        <v>24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1" t="s">
        <v>18</v>
      </c>
      <c r="B20" s="62"/>
      <c r="C20" s="63"/>
      <c r="D20" s="62"/>
      <c r="E20" s="63"/>
      <c r="F20" s="128"/>
      <c r="G20" s="129"/>
      <c r="H20" s="62"/>
      <c r="I20" s="63"/>
      <c r="J20" s="62"/>
      <c r="K20" s="63"/>
      <c r="L20" s="58" t="s">
        <v>52</v>
      </c>
      <c r="M20" s="59"/>
      <c r="N20" s="62"/>
      <c r="O20" s="63"/>
      <c r="P20" s="12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1"/>
      <c r="B21" s="62"/>
      <c r="C21" s="63"/>
      <c r="D21" s="62"/>
      <c r="E21" s="63"/>
      <c r="F21" s="58"/>
      <c r="G21" s="59"/>
      <c r="H21" s="62"/>
      <c r="I21" s="63"/>
      <c r="J21" s="62"/>
      <c r="K21" s="63"/>
      <c r="L21" s="58"/>
      <c r="M21" s="59"/>
      <c r="N21" s="58"/>
      <c r="O21" s="59"/>
      <c r="P21" s="12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1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62"/>
      <c r="M22" s="63"/>
      <c r="N22" s="62"/>
      <c r="O22" s="63"/>
      <c r="P22" s="12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2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/>
      <c r="M23" s="83"/>
      <c r="N23" s="62"/>
      <c r="O23" s="63"/>
      <c r="P23" s="12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25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33">
        <f>+P19+1</f>
        <v>25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1" t="s">
        <v>19</v>
      </c>
      <c r="B25" s="43"/>
      <c r="C25" s="44"/>
      <c r="D25" s="43"/>
      <c r="E25" s="44"/>
      <c r="F25" s="131"/>
      <c r="G25" s="132"/>
      <c r="H25" s="43"/>
      <c r="I25" s="44"/>
      <c r="J25" s="43"/>
      <c r="K25" s="44"/>
      <c r="L25" s="43"/>
      <c r="M25" s="44"/>
      <c r="N25" s="43"/>
      <c r="O25" s="44"/>
      <c r="P25" s="12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1"/>
      <c r="B26" s="43"/>
      <c r="C26" s="44"/>
      <c r="D26" s="45"/>
      <c r="E26" s="46"/>
      <c r="F26" s="45"/>
      <c r="G26" s="46"/>
      <c r="H26" s="45"/>
      <c r="I26" s="46"/>
      <c r="J26" s="43"/>
      <c r="K26" s="44"/>
      <c r="L26" s="43"/>
      <c r="M26" s="44"/>
      <c r="N26" s="43"/>
      <c r="O26" s="44"/>
      <c r="P26" s="12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1"/>
      <c r="B27" s="43"/>
      <c r="C27" s="44"/>
      <c r="D27" s="43"/>
      <c r="E27" s="44"/>
      <c r="F27" s="77"/>
      <c r="G27" s="78"/>
      <c r="H27" s="43"/>
      <c r="I27" s="44"/>
      <c r="J27" s="43"/>
      <c r="K27" s="44"/>
      <c r="L27" s="45"/>
      <c r="M27" s="46"/>
      <c r="N27" s="43"/>
      <c r="O27" s="44"/>
      <c r="P27" s="12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12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26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33">
        <f>+P24+1</f>
        <v>26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1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121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1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12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1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12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2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12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27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33">
        <f>+P29+1</f>
        <v>27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130" t="s">
        <v>95</v>
      </c>
      <c r="M35" s="78"/>
      <c r="N35" s="57"/>
      <c r="O35" s="46"/>
      <c r="P35" s="12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12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12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12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J9:K9"/>
    <mergeCell ref="L9:M9"/>
    <mergeCell ref="N9:O9"/>
    <mergeCell ref="B8:C8"/>
    <mergeCell ref="D8:E8"/>
    <mergeCell ref="F8:G8"/>
    <mergeCell ref="H8:I8"/>
    <mergeCell ref="J8:K8"/>
    <mergeCell ref="L8:M8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5C6-7ED2-4D2A-9707-821B557BAEDF}">
  <sheetPr>
    <pageSetUpPr fitToPage="1"/>
  </sheetPr>
  <dimension ref="A1:AJ1001"/>
  <sheetViews>
    <sheetView showGridLines="0" topLeftCell="A2" zoomScaleNormal="100" workbookViewId="0">
      <selection activeCell="D6" sqref="D6:E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28 Avril</v>
      </c>
      <c r="D1" s="18">
        <f>WEEKNUM(C1)+18</f>
        <v>36</v>
      </c>
      <c r="E1" s="6" t="s">
        <v>1</v>
      </c>
      <c r="F1" s="6"/>
      <c r="G1" s="6"/>
      <c r="H1" s="6" t="s">
        <v>2</v>
      </c>
      <c r="I1" s="16">
        <f>D1</f>
        <v>36</v>
      </c>
      <c r="J1" s="6"/>
      <c r="K1" s="6"/>
      <c r="L1" s="6"/>
      <c r="M1" s="6"/>
      <c r="N1" s="6">
        <f>WEEKNUM(C1)</f>
        <v>18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28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147" t="s">
        <v>130</v>
      </c>
      <c r="G5" s="78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 t="s">
        <v>132</v>
      </c>
      <c r="E6" s="46"/>
      <c r="F6" s="148" t="s">
        <v>131</v>
      </c>
      <c r="G6" s="93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43"/>
      <c r="E7" s="44"/>
      <c r="F7" s="92"/>
      <c r="G7" s="93"/>
      <c r="H7" s="43"/>
      <c r="I7" s="44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57</v>
      </c>
      <c r="G10" s="85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84" t="s">
        <v>94</v>
      </c>
      <c r="G11" s="85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58" t="s">
        <v>77</v>
      </c>
      <c r="G12" s="59"/>
      <c r="H12" s="58"/>
      <c r="I12" s="59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30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30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77" t="s">
        <v>89</v>
      </c>
      <c r="G15" s="78" t="s">
        <v>89</v>
      </c>
      <c r="H15" s="92"/>
      <c r="I15" s="93"/>
      <c r="J15" s="43"/>
      <c r="K15" s="44"/>
      <c r="L15" s="45" t="s">
        <v>53</v>
      </c>
      <c r="M15" s="46"/>
      <c r="N15" s="43"/>
      <c r="O15" s="44"/>
      <c r="P15" s="41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113" t="s">
        <v>90</v>
      </c>
      <c r="G16" s="114" t="s">
        <v>90</v>
      </c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 t="s">
        <v>85</v>
      </c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v>1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33">
        <f>+P14+1</f>
        <v>31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1" t="s">
        <v>18</v>
      </c>
      <c r="B20" s="62"/>
      <c r="C20" s="63"/>
      <c r="D20" s="62"/>
      <c r="E20" s="63"/>
      <c r="F20" s="58"/>
      <c r="G20" s="59"/>
      <c r="H20" s="62"/>
      <c r="I20" s="63"/>
      <c r="J20" s="62"/>
      <c r="K20" s="63"/>
      <c r="L20" s="58"/>
      <c r="M20" s="59"/>
      <c r="N20" s="62"/>
      <c r="O20" s="63"/>
      <c r="P20" s="12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1"/>
      <c r="B21" s="62"/>
      <c r="C21" s="63"/>
      <c r="D21" s="62"/>
      <c r="E21" s="63"/>
      <c r="F21" s="58"/>
      <c r="G21" s="59"/>
      <c r="H21" s="62"/>
      <c r="I21" s="63"/>
      <c r="J21" s="62"/>
      <c r="K21" s="63"/>
      <c r="L21" s="58"/>
      <c r="M21" s="59"/>
      <c r="N21" s="58"/>
      <c r="O21" s="59"/>
      <c r="P21" s="12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1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58"/>
      <c r="M22" s="59"/>
      <c r="N22" s="62"/>
      <c r="O22" s="63"/>
      <c r="P22" s="12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2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12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2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25">
        <f>+P19+1</f>
        <v>32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77" t="s">
        <v>71</v>
      </c>
      <c r="G26" s="78"/>
      <c r="H26" s="45"/>
      <c r="I26" s="46"/>
      <c r="J26" s="43"/>
      <c r="K26" s="44"/>
      <c r="L26" s="43"/>
      <c r="M26" s="44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/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3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33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60" t="s">
        <v>20</v>
      </c>
      <c r="B30" s="62"/>
      <c r="C30" s="63"/>
      <c r="D30" s="58"/>
      <c r="E30" s="59"/>
      <c r="F30" s="58" t="s">
        <v>49</v>
      </c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 t="s">
        <v>110</v>
      </c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7" t="s">
        <v>111</v>
      </c>
      <c r="G32" s="76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4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34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0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1:G11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84B4-C5C8-4773-995B-5373C4878FC6}">
  <sheetPr>
    <pageSetUpPr fitToPage="1"/>
  </sheetPr>
  <dimension ref="A1:AJ1002"/>
  <sheetViews>
    <sheetView showGridLines="0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5 Mai</v>
      </c>
      <c r="D1" s="18">
        <f>WEEKNUM(C1)+18</f>
        <v>37</v>
      </c>
      <c r="E1" s="6" t="s">
        <v>1</v>
      </c>
      <c r="F1" s="6"/>
      <c r="G1" s="6"/>
      <c r="H1" s="6" t="s">
        <v>2</v>
      </c>
      <c r="I1" s="16">
        <f>D1</f>
        <v>37</v>
      </c>
      <c r="J1" s="6"/>
      <c r="K1" s="6"/>
      <c r="L1" s="6"/>
      <c r="M1" s="6"/>
      <c r="N1" s="6">
        <f>WEEKNUM(C1)</f>
        <v>19</v>
      </c>
      <c r="O1" s="7"/>
      <c r="P1" s="6"/>
    </row>
    <row r="2" spans="1:36" s="4" customFormat="1" ht="24" customHeight="1" thickBot="1" x14ac:dyDescent="0.25">
      <c r="A2" s="19" t="str">
        <f>RIGHT(A4,2)</f>
        <v>5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5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147" t="s">
        <v>130</v>
      </c>
      <c r="G5" s="78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8" t="s">
        <v>131</v>
      </c>
      <c r="G6" s="93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132</v>
      </c>
      <c r="E7" s="44"/>
      <c r="F7" s="113" t="s">
        <v>29</v>
      </c>
      <c r="G7" s="114"/>
      <c r="H7" s="43"/>
      <c r="I7" s="44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43"/>
      <c r="G8" s="44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6</v>
      </c>
      <c r="B9" s="74"/>
      <c r="C9" s="75"/>
      <c r="D9" s="74"/>
      <c r="E9" s="75"/>
      <c r="F9" s="84" t="s">
        <v>57</v>
      </c>
      <c r="G9" s="85"/>
      <c r="H9" s="62"/>
      <c r="I9" s="63"/>
      <c r="J9" s="74"/>
      <c r="K9" s="75"/>
      <c r="L9" s="74"/>
      <c r="M9" s="75"/>
      <c r="N9" s="62"/>
      <c r="O9" s="63"/>
      <c r="P9" s="22">
        <f>+P4+1</f>
        <v>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58" t="s">
        <v>16</v>
      </c>
      <c r="G10" s="59"/>
      <c r="H10" s="58"/>
      <c r="I10" s="59"/>
      <c r="J10" s="58"/>
      <c r="K10" s="59"/>
      <c r="L10" s="58"/>
      <c r="M10" s="5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30" t="s">
        <v>64</v>
      </c>
      <c r="G11" s="12"/>
      <c r="H11" s="62"/>
      <c r="I11" s="63"/>
      <c r="J11" s="11"/>
      <c r="K11" s="12"/>
      <c r="L11" s="30" t="s">
        <v>52</v>
      </c>
      <c r="M11" s="31"/>
      <c r="N11" s="58" t="s">
        <v>55</v>
      </c>
      <c r="O11" s="59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94</v>
      </c>
      <c r="G12" s="85"/>
      <c r="H12" s="67" t="s">
        <v>120</v>
      </c>
      <c r="I12" s="76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7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3"/>
      <c r="O15" s="44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77" t="s">
        <v>89</v>
      </c>
      <c r="G16" s="78" t="s">
        <v>89</v>
      </c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113" t="s">
        <v>90</v>
      </c>
      <c r="G17" s="114" t="s">
        <v>90</v>
      </c>
      <c r="H17" s="45"/>
      <c r="I17" s="46"/>
      <c r="J17" s="43"/>
      <c r="K17" s="44"/>
      <c r="L17" s="45" t="s">
        <v>85</v>
      </c>
      <c r="M17" s="46"/>
      <c r="N17" s="77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8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74"/>
      <c r="M19" s="75"/>
      <c r="N19" s="62"/>
      <c r="O19" s="63"/>
      <c r="P19" s="33">
        <f>+P14+1</f>
        <v>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15">
      <c r="A20" s="121" t="s">
        <v>18</v>
      </c>
      <c r="B20" s="62"/>
      <c r="C20" s="63"/>
      <c r="D20" s="62"/>
      <c r="E20" s="63"/>
      <c r="F20" s="58"/>
      <c r="G20" s="59"/>
      <c r="H20" s="62"/>
      <c r="I20" s="63"/>
      <c r="J20" s="62"/>
      <c r="K20" s="63"/>
      <c r="L20" s="86" t="s">
        <v>47</v>
      </c>
      <c r="M20" s="87"/>
      <c r="N20" s="62"/>
      <c r="O20" s="63"/>
      <c r="P20" s="12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1"/>
      <c r="B21" s="62"/>
      <c r="C21" s="63"/>
      <c r="D21" s="62"/>
      <c r="E21" s="63"/>
      <c r="F21" s="58"/>
      <c r="G21" s="59"/>
      <c r="H21" s="62"/>
      <c r="I21" s="63"/>
      <c r="J21" s="62"/>
      <c r="K21" s="63"/>
      <c r="N21" s="58"/>
      <c r="O21" s="59"/>
      <c r="P21" s="12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1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58"/>
      <c r="M22" s="59"/>
      <c r="N22" s="62"/>
      <c r="O22" s="63"/>
      <c r="P22" s="12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2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12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9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133"/>
      <c r="N24" s="53"/>
      <c r="O24" s="54"/>
      <c r="P24" s="25">
        <f>+P19+1</f>
        <v>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77" t="s">
        <v>71</v>
      </c>
      <c r="G26" s="78"/>
      <c r="H26" s="45"/>
      <c r="I26" s="46"/>
      <c r="J26" s="43"/>
      <c r="K26" s="44"/>
      <c r="L26" s="43"/>
      <c r="M26" s="44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/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10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10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 t="s">
        <v>49</v>
      </c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 t="s">
        <v>110</v>
      </c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7" t="s">
        <v>111</v>
      </c>
      <c r="G32" s="76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11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11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/>
      <c r="E37" s="46"/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N11:O11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9F39-63DB-4EAE-B4FC-3A727CF3F38A}">
  <sheetPr>
    <pageSetUpPr fitToPage="1"/>
  </sheetPr>
  <dimension ref="A1:AJ1002"/>
  <sheetViews>
    <sheetView showGridLines="0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12 Mai</v>
      </c>
      <c r="D1" s="18">
        <f>WEEKNUM(C1)+18</f>
        <v>38</v>
      </c>
      <c r="E1" s="6" t="s">
        <v>1</v>
      </c>
      <c r="F1" s="6"/>
      <c r="G1" s="6"/>
      <c r="H1" s="6" t="s">
        <v>2</v>
      </c>
      <c r="I1" s="16">
        <f>D1</f>
        <v>38</v>
      </c>
      <c r="J1" s="6"/>
      <c r="K1" s="6"/>
      <c r="L1" s="6"/>
      <c r="M1" s="6"/>
      <c r="N1" s="6">
        <f>WEEKNUM(C1)</f>
        <v>20</v>
      </c>
      <c r="O1" s="7"/>
      <c r="P1" s="6"/>
    </row>
    <row r="2" spans="1:36" s="4" customFormat="1" ht="24" customHeight="1" thickBot="1" x14ac:dyDescent="0.25">
      <c r="A2" s="19" t="str">
        <f>RIGHT(A4,2)</f>
        <v>12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12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12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43"/>
      <c r="G5" s="44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28"/>
      <c r="E6" s="29"/>
      <c r="F6" s="147" t="s">
        <v>130</v>
      </c>
      <c r="G6" s="78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150" t="s">
        <v>132</v>
      </c>
      <c r="E7" s="149"/>
      <c r="F7" s="148" t="s">
        <v>131</v>
      </c>
      <c r="G7" s="93"/>
      <c r="H7" s="43"/>
      <c r="I7" s="44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13</v>
      </c>
      <c r="B9" s="74"/>
      <c r="C9" s="75"/>
      <c r="D9" s="74"/>
      <c r="E9" s="75"/>
      <c r="F9" s="84" t="s">
        <v>57</v>
      </c>
      <c r="G9" s="85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13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94</v>
      </c>
      <c r="G10" s="85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66</v>
      </c>
      <c r="G12" s="85"/>
      <c r="H12" s="45" t="s">
        <v>30</v>
      </c>
      <c r="I12" s="46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127" t="s">
        <v>73</v>
      </c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14</v>
      </c>
      <c r="B14" s="53"/>
      <c r="C14" s="54"/>
      <c r="D14" s="74"/>
      <c r="E14" s="75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14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62"/>
      <c r="E15" s="63"/>
      <c r="F15" s="45"/>
      <c r="G15" s="46"/>
      <c r="H15" s="92"/>
      <c r="I15" s="93"/>
      <c r="J15" s="43"/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11"/>
      <c r="E16" s="12"/>
      <c r="F16" s="77" t="s">
        <v>89</v>
      </c>
      <c r="G16" s="78" t="s">
        <v>89</v>
      </c>
      <c r="H16" s="90"/>
      <c r="I16" s="91"/>
      <c r="J16" s="45" t="s">
        <v>46</v>
      </c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58"/>
      <c r="E17" s="59"/>
      <c r="F17" s="113" t="s">
        <v>90</v>
      </c>
      <c r="G17" s="114" t="s">
        <v>90</v>
      </c>
      <c r="H17" s="45"/>
      <c r="I17" s="46"/>
      <c r="J17" s="43"/>
      <c r="K17" s="44"/>
      <c r="L17" s="45" t="s">
        <v>85</v>
      </c>
      <c r="M17" s="46"/>
      <c r="N17" s="77" t="s">
        <v>126</v>
      </c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15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15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62"/>
      <c r="E21" s="63"/>
      <c r="F21" s="67" t="s">
        <v>50</v>
      </c>
      <c r="G21" s="76"/>
      <c r="H21" s="62"/>
      <c r="I21" s="63"/>
      <c r="J21" s="62"/>
      <c r="K21" s="63"/>
      <c r="N21" s="58"/>
      <c r="O21" s="59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58"/>
      <c r="M22" s="59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16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16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77" t="s">
        <v>87</v>
      </c>
      <c r="M25" s="78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77" t="s">
        <v>58</v>
      </c>
      <c r="E26" s="78"/>
      <c r="F26" s="77" t="s">
        <v>71</v>
      </c>
      <c r="G26" s="78"/>
      <c r="H26" s="77" t="s">
        <v>72</v>
      </c>
      <c r="I26" s="78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77" t="s">
        <v>119</v>
      </c>
      <c r="G27" s="78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77" t="s">
        <v>65</v>
      </c>
      <c r="G28" s="7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17</v>
      </c>
      <c r="B29" s="62"/>
      <c r="C29" s="63"/>
      <c r="D29" s="62"/>
      <c r="E29" s="63"/>
      <c r="F29" s="58" t="s">
        <v>49</v>
      </c>
      <c r="G29" s="59"/>
      <c r="H29" s="74"/>
      <c r="I29" s="75"/>
      <c r="J29" s="74"/>
      <c r="K29" s="75"/>
      <c r="L29" s="62"/>
      <c r="M29" s="63"/>
      <c r="N29" s="62"/>
      <c r="O29" s="63"/>
      <c r="P29" s="22">
        <f>+P24+1</f>
        <v>17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58" t="s">
        <v>31</v>
      </c>
      <c r="C30" s="59"/>
      <c r="D30" s="58" t="s">
        <v>32</v>
      </c>
      <c r="E30" s="59"/>
      <c r="F30" s="58" t="s">
        <v>110</v>
      </c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67" t="s">
        <v>111</v>
      </c>
      <c r="G31" s="76"/>
      <c r="J31" s="62"/>
      <c r="K31" s="63"/>
      <c r="L31" s="58" t="s">
        <v>97</v>
      </c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58" t="s">
        <v>70</v>
      </c>
      <c r="G32" s="59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18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18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5"/>
      <c r="M36" s="46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5" t="s">
        <v>62</v>
      </c>
      <c r="C37" s="46"/>
      <c r="D37" s="45" t="s">
        <v>62</v>
      </c>
      <c r="E37" s="46"/>
      <c r="F37" s="45" t="s">
        <v>82</v>
      </c>
      <c r="G37" s="46"/>
      <c r="H37" s="43"/>
      <c r="I37" s="44"/>
      <c r="J37" s="43"/>
      <c r="K37" s="44"/>
      <c r="L37" s="45" t="s">
        <v>83</v>
      </c>
      <c r="M37" s="46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5" t="s">
        <v>105</v>
      </c>
      <c r="G38" s="46"/>
      <c r="H38" s="43"/>
      <c r="I38" s="44"/>
      <c r="J38" s="43"/>
      <c r="K38" s="44"/>
      <c r="L38" s="43"/>
      <c r="M38" s="44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5">
    <mergeCell ref="H5:I5"/>
    <mergeCell ref="J5:K5"/>
    <mergeCell ref="L5:M5"/>
    <mergeCell ref="N5:O5"/>
    <mergeCell ref="B4:C4"/>
    <mergeCell ref="D4:E4"/>
    <mergeCell ref="F4:G4"/>
    <mergeCell ref="H4:I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J4:K4"/>
    <mergeCell ref="L4:M4"/>
    <mergeCell ref="N4:O4"/>
    <mergeCell ref="B5:C5"/>
    <mergeCell ref="D5:E5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F7:G7"/>
    <mergeCell ref="H7:I7"/>
    <mergeCell ref="J7:K7"/>
    <mergeCell ref="L7:M7"/>
    <mergeCell ref="N7:O7"/>
    <mergeCell ref="B6:C6"/>
    <mergeCell ref="H6:I6"/>
    <mergeCell ref="F6:G6"/>
    <mergeCell ref="D7:E7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5:M15"/>
    <mergeCell ref="N15:O15"/>
    <mergeCell ref="B16:C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0:G30"/>
    <mergeCell ref="F31:G31"/>
    <mergeCell ref="J31:K31"/>
    <mergeCell ref="L31:M31"/>
    <mergeCell ref="N31:O31"/>
    <mergeCell ref="B32:C32"/>
    <mergeCell ref="N29:O29"/>
    <mergeCell ref="B30:C30"/>
    <mergeCell ref="D30:E30"/>
    <mergeCell ref="F29:G29"/>
    <mergeCell ref="H30:I30"/>
    <mergeCell ref="J30:K30"/>
    <mergeCell ref="L30:M30"/>
    <mergeCell ref="N30:O30"/>
    <mergeCell ref="F32:G32"/>
    <mergeCell ref="B29:C29"/>
    <mergeCell ref="D29:E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2:G12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F10:G10"/>
    <mergeCell ref="F5:G5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306-2BFF-46D5-9B5A-14F33E42486F}">
  <sheetPr>
    <pageSetUpPr fitToPage="1"/>
  </sheetPr>
  <dimension ref="A1:AJ1002"/>
  <sheetViews>
    <sheetView showGridLines="0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19 Mai</v>
      </c>
      <c r="D1" s="18">
        <f>WEEKNUM(C1)+18</f>
        <v>39</v>
      </c>
      <c r="E1" s="6" t="s">
        <v>1</v>
      </c>
      <c r="F1" s="6"/>
      <c r="G1" s="6"/>
      <c r="H1" s="6" t="s">
        <v>2</v>
      </c>
      <c r="I1" s="16">
        <f>D1</f>
        <v>39</v>
      </c>
      <c r="J1" s="6"/>
      <c r="K1" s="6"/>
      <c r="L1" s="6"/>
      <c r="M1" s="6"/>
      <c r="N1" s="6">
        <f>WEEKNUM(C1)</f>
        <v>21</v>
      </c>
      <c r="O1" s="7"/>
      <c r="P1" s="6"/>
    </row>
    <row r="2" spans="1:36" s="4" customFormat="1" ht="24" customHeight="1" thickBot="1" x14ac:dyDescent="0.25">
      <c r="A2" s="19" t="str">
        <f>RIGHT(A4,2)</f>
        <v>19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19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19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147" t="s">
        <v>130</v>
      </c>
      <c r="G5" s="78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8" t="s">
        <v>131</v>
      </c>
      <c r="G6" s="93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133</v>
      </c>
      <c r="E7" s="44"/>
      <c r="F7" s="92"/>
      <c r="G7" s="93"/>
      <c r="H7" s="45" t="s">
        <v>78</v>
      </c>
      <c r="I7" s="46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20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40" t="s">
        <v>117</v>
      </c>
      <c r="M9" s="40"/>
      <c r="N9" s="62"/>
      <c r="O9" s="63"/>
      <c r="P9" s="22">
        <f>+P4+1</f>
        <v>20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57</v>
      </c>
      <c r="G10" s="85"/>
      <c r="H10" s="58"/>
      <c r="I10" s="59"/>
      <c r="J10" s="58"/>
      <c r="K10" s="59"/>
      <c r="L10" s="39" t="s">
        <v>118</v>
      </c>
      <c r="M10" s="3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84" t="s">
        <v>94</v>
      </c>
      <c r="G11" s="85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84" t="s">
        <v>66</v>
      </c>
      <c r="G12" s="85"/>
      <c r="H12" s="58"/>
      <c r="I12" s="59"/>
      <c r="J12" s="62"/>
      <c r="K12" s="63"/>
      <c r="L12" s="58" t="s">
        <v>116</v>
      </c>
      <c r="M12" s="59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21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21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 t="s">
        <v>102</v>
      </c>
      <c r="G15" s="46"/>
      <c r="H15" s="92"/>
      <c r="I15" s="93"/>
      <c r="J15" s="77" t="s">
        <v>24</v>
      </c>
      <c r="K15" s="44"/>
      <c r="L15" s="45" t="s">
        <v>53</v>
      </c>
      <c r="M15" s="46"/>
      <c r="N15" s="45" t="s">
        <v>102</v>
      </c>
      <c r="O15" s="46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77" t="s">
        <v>89</v>
      </c>
      <c r="G16" s="78" t="s">
        <v>89</v>
      </c>
      <c r="H16" s="90"/>
      <c r="I16" s="91"/>
      <c r="J16" s="45"/>
      <c r="K16" s="46"/>
      <c r="L16" s="45" t="s">
        <v>60</v>
      </c>
      <c r="M16" s="46"/>
      <c r="N16" s="43"/>
      <c r="O16" s="44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113" t="s">
        <v>90</v>
      </c>
      <c r="G17" s="114" t="s">
        <v>90</v>
      </c>
      <c r="H17" s="45"/>
      <c r="I17" s="46"/>
      <c r="J17" s="43"/>
      <c r="K17" s="44"/>
      <c r="L17" s="45" t="s">
        <v>85</v>
      </c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22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22">
        <f>+P14+1</f>
        <v>22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0" t="s">
        <v>18</v>
      </c>
      <c r="B20" s="62"/>
      <c r="C20" s="63"/>
      <c r="D20" s="62"/>
      <c r="E20" s="63"/>
      <c r="F20" s="84" t="s">
        <v>67</v>
      </c>
      <c r="G20" s="85"/>
      <c r="H20" s="62"/>
      <c r="I20" s="63"/>
      <c r="J20" s="62"/>
      <c r="K20" s="63"/>
      <c r="L20" s="58" t="s">
        <v>52</v>
      </c>
      <c r="M20" s="59"/>
      <c r="N20" s="62"/>
      <c r="O20" s="63"/>
      <c r="P20" s="60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0"/>
      <c r="B21" s="62"/>
      <c r="C21" s="63"/>
      <c r="D21" s="72" t="s">
        <v>33</v>
      </c>
      <c r="E21" s="73"/>
      <c r="F21" s="58" t="s">
        <v>68</v>
      </c>
      <c r="G21" s="59"/>
      <c r="H21" s="72" t="s">
        <v>33</v>
      </c>
      <c r="I21" s="73"/>
      <c r="J21" s="72" t="s">
        <v>33</v>
      </c>
      <c r="K21" s="73"/>
      <c r="N21" s="72" t="s">
        <v>33</v>
      </c>
      <c r="O21" s="73"/>
      <c r="P21" s="6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0"/>
      <c r="B22" s="62"/>
      <c r="C22" s="63"/>
      <c r="D22" s="62"/>
      <c r="E22" s="63"/>
      <c r="F22" s="58" t="s">
        <v>68</v>
      </c>
      <c r="G22" s="59"/>
      <c r="H22" s="62"/>
      <c r="I22" s="63"/>
      <c r="J22" s="62"/>
      <c r="K22" s="63"/>
      <c r="L22" s="58"/>
      <c r="M22" s="59"/>
      <c r="N22" s="62"/>
      <c r="O22" s="63"/>
      <c r="P22" s="6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1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6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23</v>
      </c>
      <c r="B24" s="53"/>
      <c r="C24" s="54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53"/>
      <c r="O24" s="54"/>
      <c r="P24" s="25">
        <f>+P19+1</f>
        <v>23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119" t="s">
        <v>34</v>
      </c>
      <c r="C26" s="120"/>
      <c r="D26" s="119" t="s">
        <v>34</v>
      </c>
      <c r="E26" s="120"/>
      <c r="F26" s="119" t="s">
        <v>34</v>
      </c>
      <c r="G26" s="120"/>
      <c r="H26" s="119" t="s">
        <v>34</v>
      </c>
      <c r="I26" s="120"/>
      <c r="J26" s="119" t="s">
        <v>34</v>
      </c>
      <c r="K26" s="120"/>
      <c r="L26" s="119" t="s">
        <v>34</v>
      </c>
      <c r="M26" s="120"/>
      <c r="N26" s="119" t="s">
        <v>34</v>
      </c>
      <c r="O26" s="120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43"/>
      <c r="G27" s="44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24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24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/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72" t="s">
        <v>34</v>
      </c>
      <c r="C31" s="73"/>
      <c r="D31" s="72" t="s">
        <v>34</v>
      </c>
      <c r="E31" s="73"/>
      <c r="F31" s="72" t="s">
        <v>34</v>
      </c>
      <c r="G31" s="73"/>
      <c r="H31" s="72" t="s">
        <v>34</v>
      </c>
      <c r="I31" s="73"/>
      <c r="J31" s="72" t="s">
        <v>34</v>
      </c>
      <c r="K31" s="73"/>
      <c r="L31" s="72" t="s">
        <v>34</v>
      </c>
      <c r="M31" s="73"/>
      <c r="N31" s="72" t="s">
        <v>34</v>
      </c>
      <c r="O31" s="73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62"/>
      <c r="M32" s="63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25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f>+P29+1</f>
        <v>25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 t="s">
        <v>124</v>
      </c>
      <c r="E37" s="46"/>
      <c r="F37" s="77" t="s">
        <v>125</v>
      </c>
      <c r="G37" s="44"/>
      <c r="H37" s="43"/>
      <c r="I37" s="44"/>
      <c r="J37" s="43"/>
      <c r="K37" s="44"/>
      <c r="L37" s="43"/>
      <c r="M37" s="44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H13:I13"/>
    <mergeCell ref="J13:K13"/>
    <mergeCell ref="F12:G12"/>
    <mergeCell ref="F11:G11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8F3-1B3A-49C2-B68F-26460C4DC789}">
  <sheetPr>
    <pageSetUpPr fitToPage="1"/>
  </sheetPr>
  <dimension ref="A1:AJ1002"/>
  <sheetViews>
    <sheetView showGridLines="0" zoomScaleNormal="100" workbookViewId="0">
      <selection activeCell="D7" sqref="D7:E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26 Mai</v>
      </c>
      <c r="D1" s="18">
        <f>WEEKNUM(C1)+18</f>
        <v>40</v>
      </c>
      <c r="E1" s="6" t="s">
        <v>1</v>
      </c>
      <c r="F1" s="6"/>
      <c r="G1" s="6"/>
      <c r="H1" s="6" t="s">
        <v>2</v>
      </c>
      <c r="I1" s="16">
        <f>D1</f>
        <v>40</v>
      </c>
      <c r="J1" s="6"/>
      <c r="K1" s="6"/>
      <c r="L1" s="6"/>
      <c r="M1" s="6"/>
      <c r="N1" s="6">
        <f>WEEKNUM(C1)</f>
        <v>22</v>
      </c>
      <c r="O1" s="7"/>
      <c r="P1" s="6"/>
    </row>
    <row r="2" spans="1:36" s="4" customFormat="1" ht="24" customHeight="1" thickBot="1" x14ac:dyDescent="0.25">
      <c r="A2" s="19" t="str">
        <f>RIGHT(A4,2)</f>
        <v>26</v>
      </c>
      <c r="B2" s="104" t="s">
        <v>3</v>
      </c>
      <c r="C2" s="104"/>
      <c r="D2" s="104"/>
      <c r="E2" s="104"/>
      <c r="F2" s="105" t="s">
        <v>4</v>
      </c>
      <c r="G2" s="106"/>
      <c r="H2" s="106"/>
      <c r="I2" s="106"/>
      <c r="J2" s="106"/>
      <c r="K2" s="107"/>
      <c r="L2" s="108" t="s">
        <v>5</v>
      </c>
      <c r="M2" s="109"/>
      <c r="N2" s="109"/>
      <c r="O2" s="109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0" t="s">
        <v>6</v>
      </c>
      <c r="C3" s="111"/>
      <c r="D3" s="110" t="s">
        <v>7</v>
      </c>
      <c r="E3" s="112"/>
      <c r="F3" s="110" t="s">
        <v>8</v>
      </c>
      <c r="G3" s="111"/>
      <c r="H3" s="110" t="s">
        <v>9</v>
      </c>
      <c r="I3" s="112"/>
      <c r="J3" s="110" t="s">
        <v>10</v>
      </c>
      <c r="K3" s="112"/>
      <c r="L3" s="110" t="s">
        <v>11</v>
      </c>
      <c r="M3" s="111"/>
      <c r="N3" s="110" t="s">
        <v>12</v>
      </c>
      <c r="O3" s="112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26</v>
      </c>
      <c r="B4" s="53"/>
      <c r="C4" s="54"/>
      <c r="D4" s="53"/>
      <c r="E4" s="54"/>
      <c r="F4" s="53"/>
      <c r="G4" s="54"/>
      <c r="H4" s="53"/>
      <c r="I4" s="54"/>
      <c r="J4" s="53"/>
      <c r="K4" s="54"/>
      <c r="L4" s="53"/>
      <c r="M4" s="54"/>
      <c r="N4" s="53"/>
      <c r="O4" s="54"/>
      <c r="P4" s="23">
        <f>+A4</f>
        <v>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1" t="s">
        <v>13</v>
      </c>
      <c r="B5" s="43"/>
      <c r="C5" s="44"/>
      <c r="D5" s="43"/>
      <c r="E5" s="44"/>
      <c r="F5" s="43"/>
      <c r="G5" s="44"/>
      <c r="H5" s="45" t="s">
        <v>80</v>
      </c>
      <c r="I5" s="46"/>
      <c r="J5" s="45" t="s">
        <v>80</v>
      </c>
      <c r="K5" s="46"/>
      <c r="L5" s="77" t="s">
        <v>14</v>
      </c>
      <c r="M5" s="78"/>
      <c r="N5" s="43"/>
      <c r="O5" s="44"/>
      <c r="P5" s="4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1"/>
      <c r="B6" s="43"/>
      <c r="C6" s="44"/>
      <c r="D6" s="45"/>
      <c r="E6" s="46"/>
      <c r="F6" s="147" t="s">
        <v>130</v>
      </c>
      <c r="G6" s="78"/>
      <c r="H6" s="45"/>
      <c r="I6" s="46"/>
      <c r="J6" s="45"/>
      <c r="K6" s="46"/>
      <c r="L6" s="77"/>
      <c r="M6" s="78"/>
      <c r="N6" s="43"/>
      <c r="O6" s="44"/>
      <c r="P6" s="4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1"/>
      <c r="B7" s="43"/>
      <c r="C7" s="44"/>
      <c r="D7" s="77" t="s">
        <v>132</v>
      </c>
      <c r="E7" s="44"/>
      <c r="F7" s="148" t="s">
        <v>131</v>
      </c>
      <c r="G7" s="93"/>
      <c r="H7" s="43"/>
      <c r="I7" s="44"/>
      <c r="J7" s="43"/>
      <c r="K7" s="44"/>
      <c r="L7" s="102" t="s">
        <v>127</v>
      </c>
      <c r="M7" s="103"/>
      <c r="N7" s="43"/>
      <c r="O7" s="44"/>
      <c r="P7" s="4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2"/>
      <c r="B8" s="47"/>
      <c r="C8" s="48"/>
      <c r="D8" s="47"/>
      <c r="E8" s="48"/>
      <c r="F8" s="98"/>
      <c r="G8" s="99"/>
      <c r="H8" s="100"/>
      <c r="I8" s="101"/>
      <c r="J8" s="47"/>
      <c r="K8" s="48"/>
      <c r="L8" s="88"/>
      <c r="M8" s="89"/>
      <c r="N8" s="47"/>
      <c r="O8" s="48"/>
      <c r="P8" s="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27</v>
      </c>
      <c r="B9" s="74"/>
      <c r="C9" s="75"/>
      <c r="D9" s="74"/>
      <c r="E9" s="75"/>
      <c r="F9" s="74"/>
      <c r="G9" s="75"/>
      <c r="H9" s="62"/>
      <c r="I9" s="63"/>
      <c r="J9" s="74"/>
      <c r="K9" s="75"/>
      <c r="L9" s="74"/>
      <c r="M9" s="75"/>
      <c r="N9" s="62"/>
      <c r="O9" s="63"/>
      <c r="P9" s="22">
        <f>+P4+1</f>
        <v>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96" t="s">
        <v>15</v>
      </c>
      <c r="B10" s="62"/>
      <c r="C10" s="63"/>
      <c r="D10" s="62"/>
      <c r="E10" s="63"/>
      <c r="F10" s="84" t="s">
        <v>57</v>
      </c>
      <c r="G10" s="85"/>
      <c r="H10" s="58"/>
      <c r="I10" s="59"/>
      <c r="J10" s="58"/>
      <c r="K10" s="59"/>
      <c r="L10" s="58"/>
      <c r="M10" s="59"/>
      <c r="N10" s="62"/>
      <c r="O10" s="63"/>
      <c r="P10" s="96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96"/>
      <c r="B11" s="11"/>
      <c r="C11" s="12"/>
      <c r="D11" s="11"/>
      <c r="E11" s="12"/>
      <c r="F11" s="84" t="s">
        <v>94</v>
      </c>
      <c r="G11" s="85"/>
      <c r="H11" s="62"/>
      <c r="I11" s="63"/>
      <c r="J11" s="11"/>
      <c r="K11" s="12"/>
      <c r="L11" s="30" t="s">
        <v>52</v>
      </c>
      <c r="M11" s="31"/>
      <c r="N11" s="11"/>
      <c r="O11" s="12"/>
      <c r="P11" s="9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96"/>
      <c r="B12" s="62"/>
      <c r="C12" s="63"/>
      <c r="D12" s="58" t="s">
        <v>101</v>
      </c>
      <c r="E12" s="59"/>
      <c r="F12" s="58" t="s">
        <v>77</v>
      </c>
      <c r="G12" s="59"/>
      <c r="H12" s="58"/>
      <c r="I12" s="59"/>
      <c r="J12" s="62"/>
      <c r="K12" s="63"/>
      <c r="L12" s="30" t="s">
        <v>115</v>
      </c>
      <c r="M12" s="31"/>
      <c r="N12" s="62"/>
      <c r="O12" s="63"/>
      <c r="P12" s="9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97"/>
      <c r="B13" s="62"/>
      <c r="C13" s="63"/>
      <c r="D13" s="58" t="s">
        <v>56</v>
      </c>
      <c r="E13" s="59"/>
      <c r="F13" s="127"/>
      <c r="G13" s="126"/>
      <c r="H13" s="58"/>
      <c r="I13" s="59"/>
      <c r="J13" s="65"/>
      <c r="K13" s="66"/>
      <c r="L13" s="58"/>
      <c r="M13" s="59"/>
      <c r="N13" s="58"/>
      <c r="O13" s="59"/>
      <c r="P13" s="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28</v>
      </c>
      <c r="B14" s="53"/>
      <c r="C14" s="54"/>
      <c r="D14" s="53"/>
      <c r="E14" s="54"/>
      <c r="F14" s="94" t="s">
        <v>88</v>
      </c>
      <c r="G14" s="95"/>
      <c r="H14" s="53"/>
      <c r="I14" s="54"/>
      <c r="J14" s="53"/>
      <c r="K14" s="54"/>
      <c r="L14" s="94"/>
      <c r="M14" s="95"/>
      <c r="N14" s="53"/>
      <c r="O14" s="54"/>
      <c r="P14" s="25">
        <f>+P9+1</f>
        <v>28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1" t="s">
        <v>17</v>
      </c>
      <c r="B15" s="43"/>
      <c r="C15" s="44"/>
      <c r="D15" s="43"/>
      <c r="E15" s="44"/>
      <c r="F15" s="45"/>
      <c r="G15" s="46"/>
      <c r="H15" s="92"/>
      <c r="I15" s="93"/>
      <c r="J15" s="43"/>
      <c r="K15" s="44"/>
      <c r="L15" s="45" t="s">
        <v>53</v>
      </c>
      <c r="M15" s="46"/>
      <c r="N15" s="43"/>
      <c r="O15" s="44"/>
      <c r="P15" s="41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1"/>
      <c r="B16" s="43"/>
      <c r="C16" s="44"/>
      <c r="D16" s="45"/>
      <c r="E16" s="46"/>
      <c r="F16" s="45"/>
      <c r="G16" s="46"/>
      <c r="H16" s="90"/>
      <c r="I16" s="91"/>
      <c r="J16" s="45" t="s">
        <v>46</v>
      </c>
      <c r="K16" s="46"/>
      <c r="L16" s="45" t="s">
        <v>60</v>
      </c>
      <c r="M16" s="46"/>
      <c r="N16" s="45" t="s">
        <v>102</v>
      </c>
      <c r="O16" s="46"/>
      <c r="P16" s="41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1"/>
      <c r="B17" s="43"/>
      <c r="C17" s="44"/>
      <c r="D17" s="43"/>
      <c r="E17" s="44"/>
      <c r="F17" s="45"/>
      <c r="G17" s="46"/>
      <c r="H17" s="45"/>
      <c r="I17" s="46"/>
      <c r="J17" s="43"/>
      <c r="K17" s="44"/>
      <c r="L17" s="45" t="s">
        <v>85</v>
      </c>
      <c r="M17" s="46"/>
      <c r="N17" s="43"/>
      <c r="O17" s="44"/>
      <c r="P17" s="4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2"/>
      <c r="B18" s="47"/>
      <c r="C18" s="48"/>
      <c r="D18" s="47"/>
      <c r="E18" s="48"/>
      <c r="F18" s="88"/>
      <c r="G18" s="89"/>
      <c r="H18" s="47"/>
      <c r="I18" s="48"/>
      <c r="J18" s="47"/>
      <c r="K18" s="48"/>
      <c r="L18" s="88"/>
      <c r="M18" s="89"/>
      <c r="N18" s="47"/>
      <c r="O18" s="48"/>
      <c r="P18" s="4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29</v>
      </c>
      <c r="B19" s="74"/>
      <c r="C19" s="75"/>
      <c r="D19" s="74"/>
      <c r="E19" s="75"/>
      <c r="F19" s="86"/>
      <c r="G19" s="87"/>
      <c r="H19" s="62"/>
      <c r="I19" s="63"/>
      <c r="J19" s="74"/>
      <c r="K19" s="75"/>
      <c r="L19" s="86" t="s">
        <v>47</v>
      </c>
      <c r="M19" s="87"/>
      <c r="N19" s="62"/>
      <c r="O19" s="63"/>
      <c r="P19" s="33">
        <f>+P14+1</f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1" t="s">
        <v>18</v>
      </c>
      <c r="B20" s="58" t="s">
        <v>123</v>
      </c>
      <c r="C20" s="59"/>
      <c r="D20" s="58" t="s">
        <v>123</v>
      </c>
      <c r="E20" s="59"/>
      <c r="F20" s="58"/>
      <c r="G20" s="59"/>
      <c r="H20" s="58" t="s">
        <v>123</v>
      </c>
      <c r="I20" s="59"/>
      <c r="J20" s="62"/>
      <c r="K20" s="63"/>
      <c r="L20" s="58"/>
      <c r="M20" s="59"/>
      <c r="N20" s="62"/>
      <c r="O20" s="63"/>
      <c r="P20" s="12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1"/>
      <c r="B21" s="62"/>
      <c r="C21" s="63"/>
      <c r="D21" s="62"/>
      <c r="E21" s="63"/>
      <c r="F21" s="58"/>
      <c r="G21" s="59"/>
      <c r="H21" s="62"/>
      <c r="I21" s="63"/>
      <c r="J21" s="62"/>
      <c r="K21" s="63"/>
      <c r="N21" s="58"/>
      <c r="O21" s="59"/>
      <c r="P21" s="12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1"/>
      <c r="B22" s="62"/>
      <c r="C22" s="63"/>
      <c r="D22" s="62"/>
      <c r="E22" s="63"/>
      <c r="F22" s="58"/>
      <c r="G22" s="59"/>
      <c r="H22" s="62"/>
      <c r="I22" s="63"/>
      <c r="J22" s="62"/>
      <c r="K22" s="63"/>
      <c r="L22" s="58"/>
      <c r="M22" s="59"/>
      <c r="N22" s="62"/>
      <c r="O22" s="63"/>
      <c r="P22" s="12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2"/>
      <c r="B23" s="65"/>
      <c r="C23" s="66"/>
      <c r="D23" s="58"/>
      <c r="E23" s="59"/>
      <c r="F23" s="65"/>
      <c r="G23" s="66"/>
      <c r="H23" s="58"/>
      <c r="I23" s="59"/>
      <c r="J23" s="65"/>
      <c r="K23" s="66"/>
      <c r="L23" s="82" t="s">
        <v>48</v>
      </c>
      <c r="M23" s="83"/>
      <c r="N23" s="62"/>
      <c r="O23" s="63"/>
      <c r="P23" s="12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30</v>
      </c>
      <c r="B24" s="53"/>
      <c r="C24" s="54"/>
      <c r="D24" s="53"/>
      <c r="E24" s="54"/>
      <c r="F24" s="79" t="s">
        <v>86</v>
      </c>
      <c r="G24" s="80"/>
      <c r="H24" s="53"/>
      <c r="I24" s="54"/>
      <c r="J24" s="53"/>
      <c r="K24" s="54"/>
      <c r="L24" s="53"/>
      <c r="M24" s="54"/>
      <c r="N24" s="53"/>
      <c r="O24" s="54"/>
      <c r="P24" s="25">
        <f>+P19+1</f>
        <v>30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1" t="s">
        <v>19</v>
      </c>
      <c r="B25" s="43"/>
      <c r="C25" s="44"/>
      <c r="D25" s="43"/>
      <c r="E25" s="44"/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1"/>
      <c r="B26" s="43"/>
      <c r="C26" s="44"/>
      <c r="D26" s="45"/>
      <c r="E26" s="46"/>
      <c r="F26" s="77" t="s">
        <v>71</v>
      </c>
      <c r="G26" s="78"/>
      <c r="H26" s="45"/>
      <c r="I26" s="46"/>
      <c r="J26" s="43"/>
      <c r="K26" s="44"/>
      <c r="L26" s="45" t="s">
        <v>51</v>
      </c>
      <c r="M26" s="46"/>
      <c r="N26" s="43"/>
      <c r="O26" s="44"/>
      <c r="P26" s="4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1"/>
      <c r="B27" s="43"/>
      <c r="C27" s="44"/>
      <c r="D27" s="43"/>
      <c r="E27" s="44"/>
      <c r="F27" s="43"/>
      <c r="G27" s="44"/>
      <c r="H27" s="43"/>
      <c r="I27" s="44"/>
      <c r="J27" s="43"/>
      <c r="K27" s="44"/>
      <c r="L27" s="45"/>
      <c r="M27" s="46"/>
      <c r="N27" s="43"/>
      <c r="O27" s="44"/>
      <c r="P27" s="4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2"/>
      <c r="B28" s="47"/>
      <c r="C28" s="48"/>
      <c r="D28" s="47"/>
      <c r="E28" s="48"/>
      <c r="F28" s="47"/>
      <c r="G28" s="48"/>
      <c r="H28" s="47"/>
      <c r="I28" s="48"/>
      <c r="J28" s="47"/>
      <c r="K28" s="48"/>
      <c r="L28" s="47"/>
      <c r="M28" s="48"/>
      <c r="N28" s="47"/>
      <c r="O28" s="48"/>
      <c r="P28" s="4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31</v>
      </c>
      <c r="B29" s="62"/>
      <c r="C29" s="63"/>
      <c r="D29" s="62"/>
      <c r="E29" s="63"/>
      <c r="F29" s="62"/>
      <c r="G29" s="63"/>
      <c r="H29" s="74"/>
      <c r="I29" s="75"/>
      <c r="J29" s="74"/>
      <c r="K29" s="75"/>
      <c r="L29" s="62"/>
      <c r="M29" s="63"/>
      <c r="N29" s="62"/>
      <c r="O29" s="63"/>
      <c r="P29" s="22">
        <f>+P24+1</f>
        <v>31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0" t="s">
        <v>20</v>
      </c>
      <c r="B30" s="62"/>
      <c r="C30" s="63"/>
      <c r="D30" s="58"/>
      <c r="E30" s="59"/>
      <c r="F30" s="58"/>
      <c r="G30" s="59"/>
      <c r="H30" s="58"/>
      <c r="I30" s="59"/>
      <c r="J30" s="58"/>
      <c r="K30" s="59"/>
      <c r="L30" s="58"/>
      <c r="M30" s="59"/>
      <c r="N30" s="58" t="s">
        <v>81</v>
      </c>
      <c r="O30" s="59"/>
      <c r="P30" s="60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0"/>
      <c r="B31" s="62"/>
      <c r="C31" s="63"/>
      <c r="D31" s="62"/>
      <c r="E31" s="63"/>
      <c r="F31" s="58"/>
      <c r="G31" s="59"/>
      <c r="H31" s="62"/>
      <c r="I31" s="63"/>
      <c r="J31" s="62"/>
      <c r="K31" s="63"/>
      <c r="L31" s="58"/>
      <c r="M31" s="59"/>
      <c r="N31" s="58"/>
      <c r="O31" s="59"/>
      <c r="P31" s="6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0"/>
      <c r="B32" s="62"/>
      <c r="C32" s="63"/>
      <c r="D32" s="13"/>
      <c r="E32" s="13"/>
      <c r="F32" s="62"/>
      <c r="G32" s="63"/>
      <c r="H32" s="62"/>
      <c r="I32" s="63"/>
      <c r="J32" s="62"/>
      <c r="K32" s="63"/>
      <c r="L32" s="58"/>
      <c r="M32" s="59"/>
      <c r="N32" s="64"/>
      <c r="O32" s="63"/>
      <c r="P32" s="6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1"/>
      <c r="B33" s="62"/>
      <c r="C33" s="63"/>
      <c r="D33" s="62"/>
      <c r="E33" s="63"/>
      <c r="F33" s="62"/>
      <c r="G33" s="63"/>
      <c r="H33" s="62"/>
      <c r="I33" s="63"/>
      <c r="J33" s="65"/>
      <c r="K33" s="66"/>
      <c r="L33" s="65"/>
      <c r="M33" s="66"/>
      <c r="N33" s="67"/>
      <c r="O33" s="63"/>
      <c r="P33" s="6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v>1</v>
      </c>
      <c r="B34" s="53"/>
      <c r="C34" s="54"/>
      <c r="D34" s="53"/>
      <c r="E34" s="54"/>
      <c r="F34" s="53"/>
      <c r="G34" s="54"/>
      <c r="H34" s="53"/>
      <c r="I34" s="54"/>
      <c r="J34" s="53"/>
      <c r="K34" s="54"/>
      <c r="L34" s="53"/>
      <c r="M34" s="54"/>
      <c r="N34" s="53"/>
      <c r="O34" s="54"/>
      <c r="P34" s="25">
        <v>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1" t="s">
        <v>21</v>
      </c>
      <c r="B35" s="43"/>
      <c r="C35" s="44"/>
      <c r="D35" s="45" t="s">
        <v>22</v>
      </c>
      <c r="E35" s="46"/>
      <c r="F35" s="57"/>
      <c r="G35" s="46"/>
      <c r="H35" s="57"/>
      <c r="I35" s="46"/>
      <c r="J35" s="57"/>
      <c r="K35" s="46"/>
      <c r="L35" s="57"/>
      <c r="M35" s="46"/>
      <c r="N35" s="57"/>
      <c r="O35" s="46"/>
      <c r="P35" s="4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1"/>
      <c r="B36" s="43"/>
      <c r="C36" s="44"/>
      <c r="D36" s="45"/>
      <c r="E36" s="46"/>
      <c r="F36" s="45"/>
      <c r="G36" s="46"/>
      <c r="H36" s="43"/>
      <c r="I36" s="44"/>
      <c r="J36" s="43"/>
      <c r="K36" s="44"/>
      <c r="L36" s="43"/>
      <c r="M36" s="44"/>
      <c r="N36" s="43"/>
      <c r="O36" s="44"/>
      <c r="P36" s="4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1"/>
      <c r="B37" s="43"/>
      <c r="C37" s="44"/>
      <c r="D37" s="45"/>
      <c r="E37" s="46"/>
      <c r="F37" s="45" t="s">
        <v>82</v>
      </c>
      <c r="G37" s="46"/>
      <c r="H37" s="43"/>
      <c r="I37" s="44"/>
      <c r="J37" s="43"/>
      <c r="K37" s="44"/>
      <c r="L37" s="45" t="s">
        <v>83</v>
      </c>
      <c r="M37" s="46"/>
      <c r="N37" s="43"/>
      <c r="O37" s="44"/>
      <c r="P37" s="4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2"/>
      <c r="B38" s="47"/>
      <c r="C38" s="48"/>
      <c r="D38" s="47"/>
      <c r="E38" s="48"/>
      <c r="F38" s="45" t="s">
        <v>84</v>
      </c>
      <c r="G38" s="46"/>
      <c r="H38" s="43"/>
      <c r="I38" s="44"/>
      <c r="J38" s="43"/>
      <c r="K38" s="44"/>
      <c r="L38" s="43"/>
      <c r="M38" s="44"/>
      <c r="N38" s="47"/>
      <c r="O38" s="48"/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L9:M9"/>
    <mergeCell ref="N9:O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31 mars</vt:lpstr>
      <vt:lpstr>7 avr</vt:lpstr>
      <vt:lpstr>14 avr</vt:lpstr>
      <vt:lpstr>21 avr</vt:lpstr>
      <vt:lpstr>28 avr</vt:lpstr>
      <vt:lpstr>5 mai</vt:lpstr>
      <vt:lpstr>12 mai</vt:lpstr>
      <vt:lpstr>19 mai</vt:lpstr>
      <vt:lpstr>26 mai</vt:lpstr>
      <vt:lpstr>2 juin</vt:lpstr>
      <vt:lpstr>9 juin</vt:lpstr>
      <vt:lpstr>16 juin</vt:lpstr>
      <vt:lpstr>23 juin</vt:lpstr>
      <vt:lpstr>30 juin</vt:lpstr>
      <vt:lpstr>7 juil</vt:lpstr>
      <vt:lpstr>14 juil</vt:lpstr>
      <vt:lpstr>21 juil</vt:lpstr>
      <vt:lpstr>28 juil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dcterms:created xsi:type="dcterms:W3CDTF">2009-06-23T19:59:01Z</dcterms:created>
  <dcterms:modified xsi:type="dcterms:W3CDTF">2024-09-17T19:37:59Z</dcterms:modified>
  <cp:category/>
  <cp:contentStatus/>
</cp:coreProperties>
</file>