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d.docs.live.net/016b96b99c71b012/Anne/CENTRE 72/Planning officiel/"/>
    </mc:Choice>
  </mc:AlternateContent>
  <xr:revisionPtr revIDLastSave="56" documentId="14_{67A05737-385D-4EA5-9CBE-B5CE647F21CF}" xr6:coauthVersionLast="47" xr6:coauthVersionMax="47" xr10:uidLastSave="{DDB8152D-FC91-4EA1-8BDE-63B01E72C544}"/>
  <bookViews>
    <workbookView xWindow="-120" yWindow="-120" windowWidth="24240" windowHeight="13020" tabRatio="876" activeTab="1" xr2:uid="{00000000-000D-0000-FFFF-FFFF00000000}"/>
  </bookViews>
  <sheets>
    <sheet name="26 août" sheetId="52" r:id="rId1"/>
    <sheet name="2 sept" sheetId="42" r:id="rId2"/>
    <sheet name="9 sept" sheetId="2" r:id="rId3"/>
    <sheet name="16 sept" sheetId="26" r:id="rId4"/>
    <sheet name="23 sept" sheetId="27" r:id="rId5"/>
    <sheet name="30 sept" sheetId="28" r:id="rId6"/>
    <sheet name="7 oct" sheetId="29" r:id="rId7"/>
    <sheet name="14 oct" sheetId="30" r:id="rId8"/>
    <sheet name="21 oct" sheetId="31" r:id="rId9"/>
    <sheet name="28 oct" sheetId="43" r:id="rId10"/>
    <sheet name="4 nov" sheetId="44" r:id="rId11"/>
    <sheet name="11 nov" sheetId="45" r:id="rId12"/>
    <sheet name="18 nov" sheetId="46" r:id="rId13"/>
    <sheet name="25 nov" sheetId="47" r:id="rId14"/>
    <sheet name="2 déc" sheetId="48" r:id="rId15"/>
    <sheet name="9 déc" sheetId="49" r:id="rId16"/>
    <sheet name="16 déc" sheetId="50" r:id="rId17"/>
    <sheet name="23 déc" sheetId="51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A9" i="52" l="1"/>
  <c r="A14" i="52" s="1"/>
  <c r="A19" i="52" s="1"/>
  <c r="A24" i="52" s="1"/>
  <c r="A29" i="52" s="1"/>
  <c r="P4" i="52"/>
  <c r="P9" i="52" s="1"/>
  <c r="P14" i="52" s="1"/>
  <c r="P19" i="52" s="1"/>
  <c r="P24" i="52" s="1"/>
  <c r="P29" i="52" s="1"/>
  <c r="P34" i="52" s="1"/>
  <c r="A2" i="52"/>
  <c r="C1" i="52" s="1"/>
  <c r="D1" i="51"/>
  <c r="D1" i="50"/>
  <c r="D1" i="49"/>
  <c r="D1" i="47"/>
  <c r="D1" i="46"/>
  <c r="D1" i="45"/>
  <c r="D1" i="44"/>
  <c r="D1" i="43"/>
  <c r="D1" i="26"/>
  <c r="D1" i="42"/>
  <c r="D1" i="52" l="1"/>
  <c r="I1" i="52" s="1"/>
  <c r="N1" i="52"/>
  <c r="A9" i="51"/>
  <c r="A14" i="51" s="1"/>
  <c r="A19" i="51" s="1"/>
  <c r="A24" i="51" s="1"/>
  <c r="A29" i="51" s="1"/>
  <c r="A34" i="51" s="1"/>
  <c r="P4" i="51"/>
  <c r="P9" i="51" s="1"/>
  <c r="P14" i="51" s="1"/>
  <c r="P19" i="51" s="1"/>
  <c r="P24" i="51" s="1"/>
  <c r="P29" i="51" s="1"/>
  <c r="P34" i="51" s="1"/>
  <c r="A2" i="51"/>
  <c r="C1" i="51" s="1"/>
  <c r="A9" i="50"/>
  <c r="A14" i="50" s="1"/>
  <c r="A19" i="50" s="1"/>
  <c r="A24" i="50" s="1"/>
  <c r="A29" i="50" s="1"/>
  <c r="A34" i="50" s="1"/>
  <c r="P4" i="50"/>
  <c r="P9" i="50" s="1"/>
  <c r="P14" i="50" s="1"/>
  <c r="P19" i="50" s="1"/>
  <c r="P24" i="50" s="1"/>
  <c r="P29" i="50" s="1"/>
  <c r="P34" i="50" s="1"/>
  <c r="A2" i="50"/>
  <c r="C1" i="50" s="1"/>
  <c r="A9" i="49"/>
  <c r="A14" i="49" s="1"/>
  <c r="A19" i="49" s="1"/>
  <c r="A24" i="49" s="1"/>
  <c r="A29" i="49" s="1"/>
  <c r="A34" i="49" s="1"/>
  <c r="P4" i="49"/>
  <c r="P9" i="49" s="1"/>
  <c r="P14" i="49" s="1"/>
  <c r="P19" i="49" s="1"/>
  <c r="P24" i="49" s="1"/>
  <c r="P29" i="49" s="1"/>
  <c r="P34" i="49" s="1"/>
  <c r="A2" i="49"/>
  <c r="C1" i="49" s="1"/>
  <c r="A9" i="48"/>
  <c r="A14" i="48" s="1"/>
  <c r="A19" i="48" s="1"/>
  <c r="A24" i="48" s="1"/>
  <c r="A29" i="48" s="1"/>
  <c r="A34" i="48" s="1"/>
  <c r="P4" i="48"/>
  <c r="P9" i="48" s="1"/>
  <c r="P14" i="48" s="1"/>
  <c r="P19" i="48" s="1"/>
  <c r="P24" i="48" s="1"/>
  <c r="P29" i="48" s="1"/>
  <c r="P34" i="48" s="1"/>
  <c r="A2" i="48"/>
  <c r="C1" i="48" s="1"/>
  <c r="D1" i="48" s="1"/>
  <c r="A9" i="47"/>
  <c r="A14" i="47" s="1"/>
  <c r="A19" i="47" s="1"/>
  <c r="A24" i="47" s="1"/>
  <c r="A29" i="47" s="1"/>
  <c r="P4" i="47"/>
  <c r="P9" i="47" s="1"/>
  <c r="P14" i="47" s="1"/>
  <c r="P19" i="47" s="1"/>
  <c r="P24" i="47" s="1"/>
  <c r="P29" i="47" s="1"/>
  <c r="P34" i="47" s="1"/>
  <c r="A2" i="47"/>
  <c r="C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A9" i="43"/>
  <c r="A14" i="43" s="1"/>
  <c r="A19" i="43" s="1"/>
  <c r="A29" i="43" s="1"/>
  <c r="A34" i="43" s="1"/>
  <c r="P4" i="43"/>
  <c r="P9" i="43" s="1"/>
  <c r="P14" i="43" s="1"/>
  <c r="P19" i="43" s="1"/>
  <c r="P29" i="43" s="1"/>
  <c r="P34" i="43" s="1"/>
  <c r="A2" i="43"/>
  <c r="C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14" i="28"/>
  <c r="A19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D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9" i="42"/>
  <c r="P14" i="42" s="1"/>
  <c r="P19" i="42" s="1"/>
  <c r="P24" i="42" s="1"/>
  <c r="P29" i="42" s="1"/>
  <c r="P34" i="42" s="1"/>
  <c r="A9" i="42"/>
  <c r="A14" i="42" s="1"/>
  <c r="A19" i="42" s="1"/>
  <c r="A24" i="42" s="1"/>
  <c r="A29" i="42" s="1"/>
  <c r="A34" i="42" s="1"/>
  <c r="A2" i="42"/>
  <c r="C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51" l="1"/>
  <c r="N1" i="51"/>
  <c r="I1" i="50"/>
  <c r="N1" i="50"/>
  <c r="I1" i="49"/>
  <c r="N1" i="49"/>
  <c r="I1" i="48"/>
  <c r="N1" i="48"/>
  <c r="I1" i="47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42"/>
  <c r="I1" i="2"/>
  <c r="N1" i="2"/>
</calcChain>
</file>

<file path=xl/sharedStrings.xml><?xml version="1.0" encoding="utf-8"?>
<sst xmlns="http://schemas.openxmlformats.org/spreadsheetml/2006/main" count="1278" uniqueCount="170">
  <si>
    <t>Septembre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</si>
  <si>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</si>
  <si>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</si>
  <si>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</si>
  <si>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</si>
  <si>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</si>
  <si>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</si>
  <si>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</si>
  <si>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</si>
  <si>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</si>
  <si>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</si>
  <si>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</si>
  <si>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</si>
  <si>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</si>
  <si>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MARDI</t>
  </si>
  <si>
    <t>13h-15hCafé Accueil 72</t>
  </si>
  <si>
    <t>MERCREDI</t>
  </si>
  <si>
    <t>JEUDI</t>
  </si>
  <si>
    <t>VENDREDI</t>
  </si>
  <si>
    <t>SAMEDI</t>
  </si>
  <si>
    <t>Mini forum C72</t>
  </si>
  <si>
    <t>DIMANCHE</t>
  </si>
  <si>
    <t>10h Culte</t>
  </si>
  <si>
    <t>18h-20Hh comité entraide</t>
  </si>
  <si>
    <t>14H30-16H30 Ikebana</t>
  </si>
  <si>
    <t>17H Madrigal festin</t>
  </si>
  <si>
    <t>14H00-16H00 HOVIA</t>
  </si>
  <si>
    <t>10H00-12H00 UFC Q CHOISR</t>
  </si>
  <si>
    <t>Week end C72</t>
  </si>
  <si>
    <t xml:space="preserve"> 18h Bureau C 72</t>
  </si>
  <si>
    <t>Préparation Braderie</t>
  </si>
  <si>
    <t>Braderie</t>
  </si>
  <si>
    <t>Inauguration parvis</t>
  </si>
  <si>
    <t>16h rumeurs urbaines</t>
  </si>
  <si>
    <t>Octobre</t>
  </si>
  <si>
    <t>13h-15hcafé accueil 72</t>
  </si>
  <si>
    <t>20h AG C72</t>
  </si>
  <si>
    <t>Ateliers Bluegrass</t>
  </si>
  <si>
    <t>17-19 concert restitution</t>
  </si>
  <si>
    <t>14H18H stage conte</t>
  </si>
  <si>
    <t>18h bureau C72</t>
  </si>
  <si>
    <t>Novembre</t>
  </si>
  <si>
    <t>20h30 Comité C72</t>
  </si>
  <si>
    <t>14h 23 h fete de la soupe</t>
  </si>
  <si>
    <t>17h-23 h fete de la soupe</t>
  </si>
  <si>
    <t>17h loge fête de la soupe</t>
  </si>
  <si>
    <t>préparation Vente de Noël</t>
  </si>
  <si>
    <t>vente de Noël</t>
  </si>
  <si>
    <t>16h concert chorale de la ville (Micha)</t>
  </si>
  <si>
    <t>Décembre</t>
  </si>
  <si>
    <t>Table de Djorah</t>
  </si>
  <si>
    <t>11h15hTable de Djohra</t>
  </si>
  <si>
    <t>15h-18h goûter de Noël</t>
  </si>
  <si>
    <t>20h30 Schumann Brahms</t>
  </si>
  <si>
    <t>15h audition si facil la musique</t>
  </si>
  <si>
    <t>20H00-22H00 Biodanza</t>
  </si>
  <si>
    <t>10H30-11H45 Sophrologie</t>
  </si>
  <si>
    <t>20h30-21h30 Sophrologie</t>
  </si>
  <si>
    <t>19h30-21h30 ARE</t>
  </si>
  <si>
    <t>14h45-19h15 ARE</t>
  </si>
  <si>
    <t>9h15-12h45 ARE</t>
  </si>
  <si>
    <t>9h15-18h15 ARE</t>
  </si>
  <si>
    <t>10h30-11h Cybercafé</t>
  </si>
  <si>
    <t>13h30-15h Café Accueil 72</t>
  </si>
  <si>
    <t>14h-17h30 Cybercafé</t>
  </si>
  <si>
    <t>20h-22h30 Chorale</t>
  </si>
  <si>
    <t>19h-20h Gym holis.</t>
  </si>
  <si>
    <t>14h30-15h30 Gym holi.</t>
  </si>
  <si>
    <t>10h30-11h30 Zumba</t>
  </si>
  <si>
    <t>17h30-19h BD</t>
  </si>
  <si>
    <t>13h30-18h Guitare</t>
  </si>
  <si>
    <t>13h30-18h guitare</t>
  </si>
  <si>
    <t>9h15-11h15 Biodanza</t>
  </si>
  <si>
    <t>v</t>
  </si>
  <si>
    <t>16h30-18h30 Bla bla jeux</t>
  </si>
  <si>
    <t>16h20h Madrigal festin</t>
  </si>
  <si>
    <t>16h-20h loges</t>
  </si>
  <si>
    <t>15h-19h loges</t>
  </si>
  <si>
    <t>15h-19h rimeurs urbaines</t>
  </si>
  <si>
    <t>18h-21h langue des oiseaux</t>
  </si>
  <si>
    <t>14h-18h Victor Hugo</t>
  </si>
  <si>
    <t>14h-20h Victor Hugo</t>
  </si>
  <si>
    <t>14-18h clown Gontran</t>
  </si>
  <si>
    <t>14-18h Trio Caralli</t>
  </si>
  <si>
    <t>19h-21h Schumann Brahms</t>
  </si>
  <si>
    <t>15h-16h30 Renc. Bibliques</t>
  </si>
  <si>
    <t>20h15-22h Balade Bible</t>
  </si>
  <si>
    <t>20h15-22h Comité CP</t>
  </si>
  <si>
    <t>20h15-23h comite CP</t>
  </si>
  <si>
    <t>20H30-23H Comité CP</t>
  </si>
  <si>
    <t>15h30-17h equilibre prif</t>
  </si>
  <si>
    <t>11h-12h Hatha Yoga 1</t>
  </si>
  <si>
    <t>13h30-15h30Café Accueil 72</t>
  </si>
  <si>
    <t>19h-20h Hatha Yoga 1</t>
  </si>
  <si>
    <t>18h30-20h Asthanga Yoga</t>
  </si>
  <si>
    <t>18h30-20h Asthanga Yoga ?</t>
  </si>
  <si>
    <t>19h15-20h30 Hatha Mudra Yoga</t>
  </si>
  <si>
    <t>14h30-18h Portage des BB</t>
  </si>
  <si>
    <t>14h30-18h Portage BB</t>
  </si>
  <si>
    <t>MDB</t>
  </si>
  <si>
    <t>14h15-16h15 anglais</t>
  </si>
  <si>
    <t>14h-17h de fil en aiguille</t>
  </si>
  <si>
    <t>20h45-23h Bureau CP</t>
  </si>
  <si>
    <t>20h30 Comite C72</t>
  </si>
  <si>
    <t>18h-20h comité entraide</t>
  </si>
  <si>
    <t>10h Culte rentrée</t>
  </si>
  <si>
    <t>Repas Culte</t>
  </si>
  <si>
    <t>11h-15h repas culte</t>
  </si>
  <si>
    <t xml:space="preserve"> 18h_20h  Bureau C 72</t>
  </si>
  <si>
    <t>20h45 bureau CP</t>
  </si>
  <si>
    <t>10h Culte reconnaissance</t>
  </si>
  <si>
    <t>11 h repas culte</t>
  </si>
  <si>
    <t>11 h-15h repas culte</t>
  </si>
  <si>
    <t>20h15 CP</t>
  </si>
  <si>
    <t>13h30-16h SJE 92</t>
  </si>
  <si>
    <t>14h-16h SJE92</t>
  </si>
  <si>
    <t>10h-12h Ecole Biblique</t>
  </si>
  <si>
    <t>13h30-16h KT Jeunes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</si>
  <si>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</si>
  <si>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</si>
  <si>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</si>
  <si>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</si>
  <si>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</si>
  <si>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</si>
  <si>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</si>
  <si>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18h-19h Sophrologie</t>
  </si>
  <si>
    <t>17h45-18H45 Pilates</t>
  </si>
  <si>
    <t>10H30-11h45 Sophrologie</t>
  </si>
  <si>
    <t>9h-12h30 Pastorale</t>
  </si>
  <si>
    <t>10h30-15h30 Stage français</t>
  </si>
  <si>
    <t>20h30 Prépa vente Noël</t>
  </si>
  <si>
    <t>19h Repas des musiciens</t>
  </si>
  <si>
    <t>18h45-19h45 Pilates</t>
  </si>
  <si>
    <t>18h-21h Pilates</t>
  </si>
  <si>
    <t>13h30-15h30 Accueil SDF</t>
  </si>
  <si>
    <t>16h30-18h30 Com des aides</t>
  </si>
  <si>
    <t>18h-22h Concert Laurent Alia</t>
  </si>
  <si>
    <t xml:space="preserve">Défilé de mode pré Vente </t>
  </si>
  <si>
    <t>/ Concert Harpe-orgue (tbc)</t>
  </si>
  <si>
    <t>18h Commission carrefour</t>
  </si>
  <si>
    <t>10h30-12h30 Arts créatifs</t>
  </si>
  <si>
    <t>20h30 Groupe oecumenique</t>
  </si>
  <si>
    <t>18h-22H Balade bible</t>
  </si>
  <si>
    <t>20h rencontre 4P</t>
  </si>
  <si>
    <t xml:space="preserve">10h Culte </t>
  </si>
  <si>
    <t>18-22h balade bible</t>
  </si>
  <si>
    <t>9h30-12h30 réunion consistoire</t>
  </si>
  <si>
    <t>13h30-16h30 Accueil et renc</t>
  </si>
  <si>
    <t>18h-20h Entraide</t>
  </si>
  <si>
    <t>18H-22H BALADE BIBLE</t>
  </si>
  <si>
    <t>BALADE BIBLE</t>
  </si>
  <si>
    <t xml:space="preserve">Formation Témoignage </t>
  </si>
  <si>
    <t>18H-20h bal biblique</t>
  </si>
  <si>
    <t xml:space="preserve">repas </t>
  </si>
  <si>
    <t>repas</t>
  </si>
  <si>
    <t>veillée de Noël</t>
  </si>
  <si>
    <t>Culte de Noël</t>
  </si>
  <si>
    <t>11h30-12h30 Danse</t>
  </si>
  <si>
    <t>13h30-14h30 Salsa</t>
  </si>
  <si>
    <t>14h30 Défile…</t>
  </si>
  <si>
    <t>13h20h loges</t>
  </si>
  <si>
    <t>20h-22h Studio Lesti</t>
  </si>
  <si>
    <t>10h 11h : Do Yin</t>
  </si>
  <si>
    <t>11h à 12h Shiatsu</t>
  </si>
  <si>
    <t>18h30-19h30 Yin Yoga</t>
  </si>
  <si>
    <t>Mini forum C73</t>
  </si>
  <si>
    <t>Mini forum C74</t>
  </si>
  <si>
    <t>Mini forum C75</t>
  </si>
  <si>
    <t>Mini forum C76</t>
  </si>
  <si>
    <t>15h30 MARIAGE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</si>
</sst>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 Narrow"/>
      <family val="2"/>
    </font>
    <font>
      <b/>
      <sz val="10"/>
      <color theme="4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B050"/>
      <name val="Arial Narrow"/>
      <family val="2"/>
    </font>
    <font>
      <b/>
      <sz val="10"/>
      <color rgb="FF00B05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C0C0C0"/>
      </top>
      <bottom style="dotted">
        <color rgb="FFC0C0C0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14" fillId="0" borderId="7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4" fillId="3" borderId="11" xfId="0" applyFont="1" applyFill="1" applyBorder="1" applyAlignment="1">
      <alignment horizontal="center" vertical="center" textRotation="90"/>
    </xf>
    <xf numFmtId="0" fontId="34" fillId="0" borderId="12" xfId="0" applyFont="1" applyBorder="1" applyAlignment="1">
      <alignment horizontal="center" vertical="center" textRotation="90"/>
    </xf>
    <xf numFmtId="0" fontId="34" fillId="2" borderId="12" xfId="0" applyFont="1" applyFill="1" applyBorder="1" applyAlignment="1">
      <alignment horizontal="center" vertical="center" textRotation="90"/>
    </xf>
    <xf numFmtId="0" fontId="36" fillId="2" borderId="18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9" fillId="10" borderId="1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40" fillId="3" borderId="11" xfId="0" applyFont="1" applyFill="1" applyBorder="1" applyAlignment="1">
      <alignment horizontal="center" vertical="center" textRotation="90"/>
    </xf>
    <xf numFmtId="0" fontId="40" fillId="9" borderId="11" xfId="0" applyFont="1" applyFill="1" applyBorder="1" applyAlignment="1">
      <alignment horizontal="center" vertical="center" textRotation="90"/>
    </xf>
    <xf numFmtId="0" fontId="40" fillId="11" borderId="11" xfId="0" applyFont="1" applyFill="1" applyBorder="1" applyAlignment="1">
      <alignment horizontal="center" vertical="center" textRotation="90"/>
    </xf>
    <xf numFmtId="0" fontId="40" fillId="0" borderId="12" xfId="0" applyFont="1" applyBorder="1" applyAlignment="1">
      <alignment horizontal="center" vertical="center" textRotation="90"/>
    </xf>
    <xf numFmtId="0" fontId="40" fillId="10" borderId="12" xfId="0" applyFont="1" applyFill="1" applyBorder="1" applyAlignment="1">
      <alignment horizontal="center" vertical="center" textRotation="90"/>
    </xf>
    <xf numFmtId="0" fontId="40" fillId="12" borderId="12" xfId="0" applyFont="1" applyFill="1" applyBorder="1" applyAlignment="1">
      <alignment horizontal="center" vertical="center" textRotation="90"/>
    </xf>
    <xf numFmtId="0" fontId="40" fillId="2" borderId="12" xfId="0" applyFont="1" applyFill="1" applyBorder="1" applyAlignment="1">
      <alignment horizontal="center" vertical="center" textRotation="90"/>
    </xf>
    <xf numFmtId="0" fontId="8" fillId="11" borderId="11" xfId="0" applyFont="1" applyFill="1" applyBorder="1" applyAlignment="1">
      <alignment horizontal="center" vertical="center" textRotation="90"/>
    </xf>
    <xf numFmtId="0" fontId="8" fillId="12" borderId="12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8" fillId="11" borderId="11" xfId="0" applyFont="1" applyFill="1" applyBorder="1" applyAlignment="1">
      <alignment horizontal="center" vertical="center" textRotation="90"/>
    </xf>
    <xf numFmtId="0" fontId="8" fillId="11" borderId="13" xfId="0" applyFont="1" applyFill="1" applyBorder="1" applyAlignment="1">
      <alignment horizontal="center" vertical="center" textRotation="90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27" fillId="3" borderId="7" xfId="0" applyFont="1" applyFill="1" applyBorder="1" applyAlignment="1">
      <alignment vertical="center"/>
    </xf>
    <xf numFmtId="0" fontId="28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22" fillId="12" borderId="11" xfId="0" applyFont="1" applyFill="1" applyBorder="1" applyAlignment="1">
      <alignment horizontal="center" vertical="center" textRotation="90"/>
    </xf>
    <xf numFmtId="0" fontId="22" fillId="12" borderId="13" xfId="0" applyFont="1" applyFill="1" applyBorder="1" applyAlignment="1">
      <alignment horizontal="center" vertical="center" textRotation="90"/>
    </xf>
    <xf numFmtId="0" fontId="10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4" fillId="3" borderId="14" xfId="0" applyFont="1" applyFill="1" applyBorder="1" applyAlignment="1">
      <alignment vertical="center"/>
    </xf>
    <xf numFmtId="0" fontId="15" fillId="2" borderId="15" xfId="0" applyFont="1" applyFill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4" fillId="3" borderId="16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4" fillId="7" borderId="7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4" fillId="3" borderId="22" xfId="0" applyFont="1" applyFill="1" applyBorder="1" applyAlignment="1">
      <alignment vertical="center"/>
    </xf>
    <xf numFmtId="0" fontId="15" fillId="2" borderId="23" xfId="0" applyFont="1" applyFill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14" fillId="2" borderId="7" xfId="0" applyFont="1" applyFill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23" fillId="2" borderId="7" xfId="0" applyFont="1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1" fillId="3" borderId="7" xfId="0" applyFont="1" applyFill="1" applyBorder="1" applyAlignment="1">
      <alignment vertical="center"/>
    </xf>
    <xf numFmtId="0" fontId="31" fillId="3" borderId="8" xfId="0" applyFont="1" applyFill="1" applyBorder="1" applyAlignment="1">
      <alignment vertical="center"/>
    </xf>
    <xf numFmtId="0" fontId="32" fillId="2" borderId="8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6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29" fillId="3" borderId="7" xfId="0" applyFont="1" applyFill="1" applyBorder="1" applyAlignment="1">
      <alignment vertical="center"/>
    </xf>
    <xf numFmtId="0" fontId="30" fillId="2" borderId="8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14" fillId="3" borderId="17" xfId="0" applyFont="1" applyFill="1" applyBorder="1" applyAlignment="1">
      <alignment vertical="center"/>
    </xf>
    <xf numFmtId="0" fontId="14" fillId="3" borderId="15" xfId="0" applyFont="1" applyFill="1" applyBorder="1" applyAlignment="1">
      <alignment vertical="center"/>
    </xf>
    <xf numFmtId="0" fontId="34" fillId="8" borderId="11" xfId="0" applyFont="1" applyFill="1" applyBorder="1" applyAlignment="1">
      <alignment horizontal="center" vertical="center" textRotation="90"/>
    </xf>
    <xf numFmtId="0" fontId="34" fillId="8" borderId="13" xfId="0" applyFont="1" applyFill="1" applyBorder="1" applyAlignment="1">
      <alignment horizontal="center" vertical="center" textRotation="90"/>
    </xf>
    <xf numFmtId="0" fontId="34" fillId="3" borderId="11" xfId="0" applyFont="1" applyFill="1" applyBorder="1" applyAlignment="1">
      <alignment horizontal="center" vertical="center" textRotation="90"/>
    </xf>
    <xf numFmtId="0" fontId="34" fillId="3" borderId="13" xfId="0" applyFont="1" applyFill="1" applyBorder="1" applyAlignment="1">
      <alignment horizontal="center" vertical="center" textRotation="90"/>
    </xf>
    <xf numFmtId="0" fontId="35" fillId="0" borderId="11" xfId="0" applyFont="1" applyBorder="1" applyAlignment="1">
      <alignment horizontal="center" vertical="center" textRotation="90"/>
    </xf>
    <xf numFmtId="0" fontId="35" fillId="0" borderId="13" xfId="0" applyFont="1" applyBorder="1" applyAlignment="1">
      <alignment horizontal="center" vertical="center" textRotation="90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37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41" fillId="3" borderId="9" xfId="0" applyFont="1" applyFill="1" applyBorder="1" applyAlignment="1">
      <alignment vertical="center"/>
    </xf>
    <xf numFmtId="0" fontId="42" fillId="2" borderId="10" xfId="0" applyFont="1" applyFill="1" applyBorder="1" applyAlignment="1">
      <alignment vertical="center"/>
    </xf>
    <xf numFmtId="0" fontId="41" fillId="3" borderId="7" xfId="0" applyFont="1" applyFill="1" applyBorder="1" applyAlignment="1">
      <alignment vertical="center"/>
    </xf>
    <xf numFmtId="0" fontId="42" fillId="2" borderId="8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01AD-C917-4953-87EF-1FA9CCC12F8A}">
  <sheetPr>
    <pageSetUpPr fitToPage="1"/>
  </sheetPr>
  <dimension ref="A1:AJ1001"/>
  <sheetViews>
    <sheetView showGridLines="0" zoomScaleNormal="100" workbookViewId="0">
      <selection activeCell="F16" sqref="F16:G16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26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3">
      <c r="A2" s="19" t="str">
        <f>RIGHT(A4,2)</f>
        <v>26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.75" x14ac:dyDescent="0.2">
      <c r="A4" s="56">
        <v>26</v>
      </c>
      <c r="B4" s="78"/>
      <c r="C4" s="79"/>
      <c r="D4" s="78"/>
      <c r="E4" s="79"/>
      <c r="F4" s="78"/>
      <c r="G4" s="79"/>
      <c r="H4" s="78"/>
      <c r="I4" s="79"/>
      <c r="J4" s="78"/>
      <c r="K4" s="79"/>
      <c r="L4" s="78"/>
      <c r="M4" s="79"/>
      <c r="N4" s="78"/>
      <c r="O4" s="79"/>
      <c r="P4" s="61">
        <f>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70" t="s">
        <v>13</v>
      </c>
      <c r="B5" s="74"/>
      <c r="C5" s="75"/>
      <c r="D5" s="74"/>
      <c r="E5" s="75"/>
      <c r="F5" s="74"/>
      <c r="G5" s="75"/>
      <c r="H5" s="72"/>
      <c r="I5" s="73"/>
      <c r="J5" s="72"/>
      <c r="K5" s="73"/>
      <c r="L5" s="72"/>
      <c r="M5" s="73"/>
      <c r="N5" s="74"/>
      <c r="O5" s="75"/>
      <c r="P5" s="70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70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7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70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7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71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9">
        <f>+A4+1</f>
        <v>27</v>
      </c>
      <c r="B9" s="93"/>
      <c r="C9" s="94"/>
      <c r="D9" s="93"/>
      <c r="E9" s="94"/>
      <c r="F9" s="111"/>
      <c r="G9" s="112"/>
      <c r="H9" s="83" t="s">
        <v>129</v>
      </c>
      <c r="I9" s="84"/>
      <c r="J9" s="93"/>
      <c r="K9" s="94"/>
      <c r="L9" s="93"/>
      <c r="M9" s="94"/>
      <c r="N9" s="85"/>
      <c r="O9" s="86"/>
      <c r="P9" s="6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07" t="s">
        <v>14</v>
      </c>
      <c r="B10" s="85"/>
      <c r="C10" s="86"/>
      <c r="D10" s="85"/>
      <c r="E10" s="86"/>
      <c r="F10" s="99"/>
      <c r="G10" s="100"/>
      <c r="H10" s="83"/>
      <c r="I10" s="84"/>
      <c r="J10" s="83"/>
      <c r="K10" s="84"/>
      <c r="L10" s="83"/>
      <c r="M10" s="84"/>
      <c r="N10" s="83"/>
      <c r="O10" s="84"/>
      <c r="P10" s="107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07"/>
      <c r="B11" s="27"/>
      <c r="C11" s="12"/>
      <c r="D11" s="11"/>
      <c r="E11" s="12"/>
      <c r="F11" s="43"/>
      <c r="G11" s="12"/>
      <c r="H11" s="85"/>
      <c r="I11" s="86"/>
      <c r="J11" s="11"/>
      <c r="K11" s="12"/>
      <c r="L11" s="11"/>
      <c r="M11" s="12"/>
      <c r="N11" s="11"/>
      <c r="O11" s="12"/>
      <c r="P11" s="1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07"/>
      <c r="B12" s="85"/>
      <c r="C12" s="86"/>
      <c r="D12" s="83"/>
      <c r="E12" s="84"/>
      <c r="F12" s="83"/>
      <c r="G12" s="84"/>
      <c r="H12" s="83"/>
      <c r="I12" s="84"/>
      <c r="J12" s="85"/>
      <c r="K12" s="86"/>
      <c r="L12" s="85"/>
      <c r="M12" s="86"/>
      <c r="N12" s="85"/>
      <c r="O12" s="86"/>
      <c r="P12" s="1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08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0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59">
        <f>+A9+1</f>
        <v>28</v>
      </c>
      <c r="B14" s="78"/>
      <c r="C14" s="79"/>
      <c r="D14" s="78"/>
      <c r="E14" s="79"/>
      <c r="F14" s="95"/>
      <c r="G14" s="96"/>
      <c r="H14" s="95" t="s">
        <v>129</v>
      </c>
      <c r="I14" s="96"/>
      <c r="J14" s="78"/>
      <c r="K14" s="79"/>
      <c r="L14" s="95"/>
      <c r="M14" s="96"/>
      <c r="N14" s="78"/>
      <c r="O14" s="79"/>
      <c r="P14" s="62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70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70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70"/>
      <c r="B16" s="74"/>
      <c r="C16" s="75"/>
      <c r="D16" s="72"/>
      <c r="E16" s="73"/>
      <c r="F16" s="72"/>
      <c r="G16" s="73"/>
      <c r="H16" s="103"/>
      <c r="I16" s="104"/>
      <c r="J16" s="72"/>
      <c r="K16" s="73"/>
      <c r="L16" s="72"/>
      <c r="M16" s="73"/>
      <c r="N16" s="74"/>
      <c r="O16" s="75"/>
      <c r="P16" s="70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70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7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71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9">
        <f>+A14+1</f>
        <v>29</v>
      </c>
      <c r="B19" s="93"/>
      <c r="C19" s="94"/>
      <c r="D19" s="93"/>
      <c r="E19" s="94"/>
      <c r="F19" s="99"/>
      <c r="G19" s="100"/>
      <c r="H19" s="83" t="s">
        <v>129</v>
      </c>
      <c r="I19" s="84"/>
      <c r="J19" s="93"/>
      <c r="K19" s="94"/>
      <c r="L19" s="93"/>
      <c r="M19" s="94"/>
      <c r="N19" s="85"/>
      <c r="O19" s="86"/>
      <c r="P19" s="62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70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70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70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7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70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7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71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59">
        <f>+A19+1</f>
        <v>30</v>
      </c>
      <c r="B24" s="78"/>
      <c r="C24" s="79"/>
      <c r="D24" s="78"/>
      <c r="E24" s="79"/>
      <c r="F24" s="78"/>
      <c r="G24" s="79"/>
      <c r="H24" s="95" t="s">
        <v>129</v>
      </c>
      <c r="I24" s="96"/>
      <c r="J24" s="78"/>
      <c r="K24" s="79"/>
      <c r="L24" s="78"/>
      <c r="M24" s="79"/>
      <c r="N24" s="78"/>
      <c r="O24" s="79"/>
      <c r="P24" s="62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70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70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70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7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70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7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71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9">
        <f>+A24+1</f>
        <v>31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3" t="s">
        <v>115</v>
      </c>
      <c r="O29" s="84"/>
      <c r="P29" s="6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70" t="s">
        <v>19</v>
      </c>
      <c r="B30" s="91"/>
      <c r="C30" s="92"/>
      <c r="D30" s="91"/>
      <c r="E30" s="92"/>
      <c r="F30" s="83"/>
      <c r="G30" s="84"/>
      <c r="H30" s="83"/>
      <c r="I30" s="84"/>
      <c r="J30" s="83"/>
      <c r="K30" s="84"/>
      <c r="L30" s="83"/>
      <c r="M30" s="84"/>
      <c r="N30" s="83"/>
      <c r="O30" s="84"/>
      <c r="P30" s="70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70"/>
      <c r="B31" s="85"/>
      <c r="C31" s="86"/>
      <c r="D31" s="85"/>
      <c r="E31" s="86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7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70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7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71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59">
        <v>1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62">
        <f>+P29+1</f>
        <v>32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70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70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70"/>
      <c r="B36" s="72"/>
      <c r="C36" s="73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7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70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7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71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topLeftCell="A12" zoomScaleNormal="100" workbookViewId="0">
      <selection activeCell="P39" sqref="P4:P39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34</v>
      </c>
      <c r="B1" s="14"/>
      <c r="C1" s="15" t="str">
        <f>CONCATENATE(A2," ",A1)</f>
        <v>28 Octobre</v>
      </c>
      <c r="D1" s="18">
        <f>WEEKNUM(C1)-35</f>
        <v>9</v>
      </c>
      <c r="E1" s="6" t="s">
        <v>1</v>
      </c>
      <c r="F1" s="6"/>
      <c r="G1" s="6"/>
      <c r="H1" s="6" t="s">
        <v>2</v>
      </c>
      <c r="I1" s="16">
        <f>D1</f>
        <v>9</v>
      </c>
      <c r="J1" s="6"/>
      <c r="K1" s="6"/>
      <c r="L1" s="6"/>
      <c r="M1" s="6"/>
      <c r="N1" s="6">
        <f>WEEKNUM(C1)</f>
        <v>44</v>
      </c>
      <c r="O1" s="7"/>
      <c r="P1" s="6"/>
    </row>
    <row r="2" spans="1:36" s="4" customFormat="1" ht="24" customHeight="1" thickBot="1" x14ac:dyDescent="0.3">
      <c r="A2" s="19" t="str">
        <f>RIGHT(A4,2)</f>
        <v>28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6">
        <v>28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56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70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70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70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7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70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7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71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9">
        <f>+A4+1</f>
        <v>29</v>
      </c>
      <c r="B9" s="93"/>
      <c r="C9" s="94"/>
      <c r="D9" s="93"/>
      <c r="E9" s="94"/>
      <c r="F9" s="111"/>
      <c r="G9" s="112"/>
      <c r="H9" s="85"/>
      <c r="I9" s="86"/>
      <c r="J9" s="93"/>
      <c r="K9" s="94"/>
      <c r="L9" s="93"/>
      <c r="M9" s="94"/>
      <c r="N9" s="85"/>
      <c r="O9" s="86"/>
      <c r="P9" s="59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07" t="s">
        <v>14</v>
      </c>
      <c r="B10" s="85"/>
      <c r="C10" s="86"/>
      <c r="D10" s="85"/>
      <c r="E10" s="86"/>
      <c r="F10" s="111"/>
      <c r="G10" s="112"/>
      <c r="H10" s="83"/>
      <c r="I10" s="84"/>
      <c r="J10" s="83"/>
      <c r="K10" s="84"/>
      <c r="L10" s="83"/>
      <c r="M10" s="84"/>
      <c r="N10" s="85"/>
      <c r="O10" s="86"/>
      <c r="P10" s="107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07"/>
      <c r="B11" s="11"/>
      <c r="C11" s="12"/>
      <c r="D11" s="11"/>
      <c r="E11" s="12"/>
      <c r="F11" s="11"/>
      <c r="G11" s="12"/>
      <c r="H11" s="85"/>
      <c r="I11" s="86"/>
      <c r="J11" s="11"/>
      <c r="K11" s="12"/>
      <c r="L11" s="43" t="s">
        <v>59</v>
      </c>
      <c r="M11" s="30"/>
      <c r="N11" s="11"/>
      <c r="O11" s="12"/>
      <c r="P11" s="1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07"/>
      <c r="B12" s="85"/>
      <c r="C12" s="86"/>
      <c r="D12" s="85"/>
      <c r="E12" s="86"/>
      <c r="F12" s="83"/>
      <c r="G12" s="84"/>
      <c r="H12" s="83"/>
      <c r="I12" s="84"/>
      <c r="J12" s="85"/>
      <c r="K12" s="86"/>
      <c r="L12" s="90"/>
      <c r="M12" s="159"/>
      <c r="N12" s="85"/>
      <c r="O12" s="86"/>
      <c r="P12" s="1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08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143"/>
      <c r="M13" s="151"/>
      <c r="N13" s="83"/>
      <c r="O13" s="84"/>
      <c r="P13" s="10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59">
        <f>+A9+1</f>
        <v>30</v>
      </c>
      <c r="B14" s="78"/>
      <c r="C14" s="79"/>
      <c r="D14" s="78"/>
      <c r="E14" s="79"/>
      <c r="F14" s="95"/>
      <c r="G14" s="96"/>
      <c r="H14" s="78"/>
      <c r="I14" s="79"/>
      <c r="J14" s="78"/>
      <c r="K14" s="79"/>
      <c r="L14" s="137"/>
      <c r="M14" s="158"/>
      <c r="N14" s="78"/>
      <c r="O14" s="79"/>
      <c r="P14" s="59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70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60</v>
      </c>
      <c r="M15" s="73"/>
      <c r="N15" s="74"/>
      <c r="O15" s="75"/>
      <c r="P15" s="70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70"/>
      <c r="B16" s="74"/>
      <c r="C16" s="75"/>
      <c r="D16" s="72"/>
      <c r="E16" s="73"/>
      <c r="F16" s="72"/>
      <c r="G16" s="73"/>
      <c r="H16" s="103"/>
      <c r="I16" s="104"/>
      <c r="J16" s="72" t="s">
        <v>71</v>
      </c>
      <c r="K16" s="73"/>
      <c r="L16" s="135"/>
      <c r="M16" s="156"/>
      <c r="N16" s="74"/>
      <c r="O16" s="75"/>
      <c r="P16" s="70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70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135"/>
      <c r="M17" s="156"/>
      <c r="N17" s="74"/>
      <c r="O17" s="75"/>
      <c r="P17" s="7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71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9">
        <f>+A14+1</f>
        <v>31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111"/>
      <c r="M19" s="173"/>
      <c r="N19" s="85"/>
      <c r="O19" s="86"/>
      <c r="P19" s="59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70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3" t="s">
        <v>59</v>
      </c>
      <c r="M20" s="84"/>
      <c r="N20" s="85"/>
      <c r="O20" s="86"/>
      <c r="P20" s="70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70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70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70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70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71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59">
        <v>1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59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70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70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70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7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70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7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71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9">
        <f>+A24+1</f>
        <v>2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59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70" t="s">
        <v>19</v>
      </c>
      <c r="B30" s="85"/>
      <c r="C30" s="86"/>
      <c r="D30" s="83"/>
      <c r="E30" s="84"/>
      <c r="F30" s="83"/>
      <c r="G30" s="84"/>
      <c r="H30" s="83"/>
      <c r="I30" s="84"/>
      <c r="J30" s="83"/>
      <c r="K30" s="84"/>
      <c r="L30" s="83"/>
      <c r="M30" s="84"/>
      <c r="N30" s="83" t="s">
        <v>115</v>
      </c>
      <c r="O30" s="84"/>
      <c r="P30" s="70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70"/>
      <c r="B31" s="85"/>
      <c r="C31" s="86"/>
      <c r="D31" s="85"/>
      <c r="E31" s="86"/>
      <c r="F31" s="90" t="s">
        <v>68</v>
      </c>
      <c r="G31" s="134"/>
      <c r="H31" s="85"/>
      <c r="I31" s="86"/>
      <c r="J31" s="85"/>
      <c r="K31" s="86"/>
      <c r="L31" s="83" t="s">
        <v>61</v>
      </c>
      <c r="M31" s="84"/>
      <c r="N31" s="83"/>
      <c r="O31" s="84"/>
      <c r="P31" s="70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70"/>
      <c r="B32" s="85"/>
      <c r="C32" s="86"/>
      <c r="D32" s="13"/>
      <c r="E32" s="13"/>
      <c r="F32" s="90" t="s">
        <v>157</v>
      </c>
      <c r="G32" s="134"/>
      <c r="H32" s="85"/>
      <c r="I32" s="86"/>
      <c r="J32" s="85"/>
      <c r="K32" s="86"/>
      <c r="L32" s="85"/>
      <c r="M32" s="86"/>
      <c r="N32" s="87"/>
      <c r="O32" s="86"/>
      <c r="P32" s="70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71"/>
      <c r="B33" s="85"/>
      <c r="C33" s="86"/>
      <c r="D33" s="85"/>
      <c r="E33" s="86"/>
      <c r="F33" s="90" t="s">
        <v>158</v>
      </c>
      <c r="G33" s="134"/>
      <c r="H33" s="85"/>
      <c r="I33" s="86"/>
      <c r="J33" s="88"/>
      <c r="K33" s="89"/>
      <c r="L33" s="88"/>
      <c r="M33" s="89"/>
      <c r="N33" s="90"/>
      <c r="O33" s="86"/>
      <c r="P33" s="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59">
        <f>+A29+1</f>
        <v>3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59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70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70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70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7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70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7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71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topLeftCell="H1" zoomScaleNormal="100" workbookViewId="0">
      <selection activeCell="L9" sqref="L9:L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41</v>
      </c>
      <c r="B1" s="14"/>
      <c r="C1" s="15" t="str">
        <f>CONCATENATE(A2," ",A1)</f>
        <v>4 Novembre</v>
      </c>
      <c r="D1" s="18">
        <f>WEEKNUM(C1)-35</f>
        <v>10</v>
      </c>
      <c r="E1" s="6" t="s">
        <v>1</v>
      </c>
      <c r="F1" s="6"/>
      <c r="G1" s="6"/>
      <c r="H1" s="6" t="s">
        <v>2</v>
      </c>
      <c r="I1" s="16">
        <f>D1</f>
        <v>10</v>
      </c>
      <c r="J1" s="6"/>
      <c r="K1" s="6"/>
      <c r="L1" s="6"/>
      <c r="M1" s="6"/>
      <c r="N1" s="6">
        <f>WEEKNUM(C1)</f>
        <v>45</v>
      </c>
      <c r="O1" s="7"/>
      <c r="P1" s="6"/>
    </row>
    <row r="2" spans="1:36" s="4" customFormat="1" ht="24" customHeight="1" thickBot="1" x14ac:dyDescent="0.3">
      <c r="A2" s="19" t="str">
        <f>RIGHT(A4,2)</f>
        <v>4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88" t="s">
        <v>6</v>
      </c>
      <c r="C3" s="189"/>
      <c r="D3" s="188" t="s">
        <v>7</v>
      </c>
      <c r="E3" s="190"/>
      <c r="F3" s="188" t="s">
        <v>8</v>
      </c>
      <c r="G3" s="189"/>
      <c r="H3" s="188" t="s">
        <v>9</v>
      </c>
      <c r="I3" s="190"/>
      <c r="J3" s="188" t="s">
        <v>10</v>
      </c>
      <c r="K3" s="190"/>
      <c r="L3" s="188" t="s">
        <v>11</v>
      </c>
      <c r="M3" s="189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4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78"/>
      <c r="O4" s="79"/>
      <c r="P4" s="23">
        <f>+A4</f>
        <v>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135" t="s">
        <v>42</v>
      </c>
      <c r="I5" s="136"/>
      <c r="J5" s="135"/>
      <c r="K5" s="136"/>
      <c r="L5" s="135"/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26</v>
      </c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33"/>
      <c r="H7" s="135"/>
      <c r="I7" s="136"/>
      <c r="J7" s="135"/>
      <c r="K7" s="136"/>
      <c r="L7" s="135" t="s">
        <v>125</v>
      </c>
      <c r="M7" s="15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72" t="s">
        <v>57</v>
      </c>
      <c r="M8" s="73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5</v>
      </c>
      <c r="B9" s="111"/>
      <c r="C9" s="112"/>
      <c r="D9" s="111"/>
      <c r="E9" s="112"/>
      <c r="F9" s="111" t="s">
        <v>62</v>
      </c>
      <c r="G9" s="112"/>
      <c r="H9" s="90"/>
      <c r="I9" s="134"/>
      <c r="J9" s="111"/>
      <c r="K9" s="112"/>
      <c r="L9" s="47" t="s">
        <v>162</v>
      </c>
      <c r="M9" s="47"/>
      <c r="N9" s="85"/>
      <c r="O9" s="86"/>
      <c r="P9" s="22">
        <f>+P4+1</f>
        <v>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F10" s="47" t="s">
        <v>147</v>
      </c>
      <c r="G10" s="48"/>
      <c r="H10" s="90"/>
      <c r="I10" s="134"/>
      <c r="J10" s="90"/>
      <c r="K10" s="13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 t="s">
        <v>132</v>
      </c>
      <c r="E11" s="30"/>
      <c r="F11" s="111" t="s">
        <v>126</v>
      </c>
      <c r="G11" s="112"/>
      <c r="H11" s="90"/>
      <c r="I11" s="134"/>
      <c r="J11" s="26"/>
      <c r="K11" s="30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93</v>
      </c>
      <c r="G12" s="112"/>
      <c r="H12" s="90"/>
      <c r="I12" s="134"/>
      <c r="J12" s="90"/>
      <c r="K12" s="134"/>
      <c r="L12" s="83" t="s">
        <v>161</v>
      </c>
      <c r="M12" s="84"/>
      <c r="N12" s="43" t="s">
        <v>58</v>
      </c>
      <c r="O12" s="43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11" t="s">
        <v>102</v>
      </c>
      <c r="G13" s="112"/>
      <c r="H13" s="90"/>
      <c r="I13" s="134"/>
      <c r="J13" s="143"/>
      <c r="K13" s="144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6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78"/>
      <c r="O14" s="79"/>
      <c r="P14" s="25">
        <f>+P9+1</f>
        <v>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35" t="s">
        <v>123</v>
      </c>
      <c r="G16" s="136"/>
      <c r="H16" s="147" t="s">
        <v>69</v>
      </c>
      <c r="I16" s="148"/>
      <c r="J16" s="72" t="s">
        <v>71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135" t="s">
        <v>124</v>
      </c>
      <c r="G17" s="136"/>
      <c r="H17" s="135"/>
      <c r="I17" s="136"/>
      <c r="J17" s="135"/>
      <c r="K17" s="136"/>
      <c r="L17" s="135" t="s">
        <v>74</v>
      </c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119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7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72</v>
      </c>
      <c r="M19" s="100"/>
      <c r="N19" s="85"/>
      <c r="O19" s="86"/>
      <c r="P19" s="22">
        <f>+P14+1</f>
        <v>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/>
      <c r="E22" s="134"/>
      <c r="F22" s="90" t="s">
        <v>90</v>
      </c>
      <c r="G22" s="134"/>
      <c r="H22" s="90"/>
      <c r="I22" s="134"/>
      <c r="J22" s="90"/>
      <c r="K22" s="134"/>
      <c r="L22" s="90"/>
      <c r="M22" s="134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83" t="s">
        <v>96</v>
      </c>
      <c r="G23" s="84"/>
      <c r="H23" s="90"/>
      <c r="I23" s="134"/>
      <c r="J23" s="143"/>
      <c r="K23" s="144"/>
      <c r="L23" s="143" t="s">
        <v>55</v>
      </c>
      <c r="M23" s="144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8</v>
      </c>
      <c r="B24" s="137"/>
      <c r="C24" s="138"/>
      <c r="D24" s="137"/>
      <c r="E24" s="138"/>
      <c r="F24" s="137" t="s">
        <v>120</v>
      </c>
      <c r="G24" s="138"/>
      <c r="H24" s="137"/>
      <c r="I24" s="138"/>
      <c r="J24" s="137"/>
      <c r="K24" s="138"/>
      <c r="L24" s="137"/>
      <c r="M24" s="138"/>
      <c r="N24" s="78"/>
      <c r="O24" s="79"/>
      <c r="P24" s="25">
        <f>+P19+1</f>
        <v>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135"/>
      <c r="K26" s="136"/>
      <c r="L26" s="135" t="s">
        <v>121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/>
      <c r="C27" s="136"/>
      <c r="D27" s="135"/>
      <c r="E27" s="136"/>
      <c r="F27" s="135" t="s">
        <v>95</v>
      </c>
      <c r="G27" s="136"/>
      <c r="H27" s="135"/>
      <c r="I27" s="136"/>
      <c r="J27" s="135"/>
      <c r="K27" s="136"/>
      <c r="L27" s="135" t="s">
        <v>66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9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85"/>
      <c r="O29" s="86"/>
      <c r="P29" s="22">
        <f>+P24+1</f>
        <v>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90" t="s">
        <v>43</v>
      </c>
      <c r="C30" s="134"/>
      <c r="D30" s="90"/>
      <c r="E30" s="134"/>
      <c r="F30" s="90" t="s">
        <v>68</v>
      </c>
      <c r="G30" s="134"/>
      <c r="H30" s="90" t="s">
        <v>43</v>
      </c>
      <c r="I30" s="134"/>
      <c r="J30" s="90" t="s">
        <v>43</v>
      </c>
      <c r="K30" s="134"/>
      <c r="L30" s="90"/>
      <c r="M30" s="13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0"/>
      <c r="C31" s="134"/>
      <c r="D31" s="90"/>
      <c r="E31" s="134"/>
      <c r="F31" s="90" t="s">
        <v>157</v>
      </c>
      <c r="G31" s="134"/>
      <c r="H31" s="90"/>
      <c r="I31" s="134"/>
      <c r="J31" s="90"/>
      <c r="K31" s="134"/>
      <c r="L31" s="90" t="s">
        <v>44</v>
      </c>
      <c r="M31" s="134"/>
      <c r="N31" s="83" t="s">
        <v>44</v>
      </c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90"/>
      <c r="C32" s="134"/>
      <c r="D32" s="31" t="s">
        <v>44</v>
      </c>
      <c r="E32" s="31"/>
      <c r="F32" s="90" t="s">
        <v>158</v>
      </c>
      <c r="G32" s="134"/>
      <c r="H32" s="90" t="s">
        <v>158</v>
      </c>
      <c r="I32" s="134"/>
      <c r="J32" s="90"/>
      <c r="K32" s="134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90"/>
      <c r="C33" s="134"/>
      <c r="D33" s="90"/>
      <c r="E33" s="134"/>
      <c r="F33" s="90" t="s">
        <v>45</v>
      </c>
      <c r="G33" s="134"/>
      <c r="H33" s="90"/>
      <c r="I33" s="134"/>
      <c r="J33" s="143"/>
      <c r="K33" s="144"/>
      <c r="L33" s="143"/>
      <c r="M33" s="144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10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78"/>
      <c r="O34" s="79"/>
      <c r="P34" s="25">
        <f>+P29+1</f>
        <v>10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2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2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2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H10:I10"/>
    <mergeCell ref="J10:K10"/>
    <mergeCell ref="B13:C13"/>
    <mergeCell ref="D13:E13"/>
    <mergeCell ref="F12:G12"/>
    <mergeCell ref="H13:I13"/>
    <mergeCell ref="J13:K13"/>
    <mergeCell ref="L13:M13"/>
    <mergeCell ref="N13:O13"/>
    <mergeCell ref="N10:O10"/>
    <mergeCell ref="F13:G13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F24:G24"/>
    <mergeCell ref="H24:I24"/>
    <mergeCell ref="J24:K24"/>
    <mergeCell ref="L24:M24"/>
    <mergeCell ref="D24:E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3:G33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F32:G32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topLeftCell="F2" zoomScaleNormal="100" workbookViewId="0">
      <selection activeCell="L9" sqref="L9:L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41</v>
      </c>
      <c r="B1" s="14"/>
      <c r="C1" s="15" t="str">
        <f>CONCATENATE(A2," ",A1)</f>
        <v>11 Novembre</v>
      </c>
      <c r="D1" s="18">
        <f>WEEKNUM(C1)-35</f>
        <v>11</v>
      </c>
      <c r="E1" s="6" t="s">
        <v>1</v>
      </c>
      <c r="F1" s="6"/>
      <c r="G1" s="6"/>
      <c r="H1" s="6" t="s">
        <v>2</v>
      </c>
      <c r="I1" s="16">
        <f>D1</f>
        <v>11</v>
      </c>
      <c r="J1" s="6"/>
      <c r="K1" s="6"/>
      <c r="L1" s="6"/>
      <c r="M1" s="6"/>
      <c r="N1" s="6">
        <f>WEEKNUM(C1)</f>
        <v>46</v>
      </c>
      <c r="O1" s="7"/>
      <c r="P1" s="6"/>
    </row>
    <row r="2" spans="1:36" s="4" customFormat="1" ht="24" customHeight="1" thickBot="1" x14ac:dyDescent="0.3">
      <c r="A2" s="19" t="str">
        <f>RIGHT(A4,2)</f>
        <v>11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5">
        <v>11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40">
        <f>+A4</f>
        <v>11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84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84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/>
      <c r="M6" s="75"/>
      <c r="N6" s="74"/>
      <c r="O6" s="75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84"/>
      <c r="B7" s="74"/>
      <c r="C7" s="75"/>
      <c r="D7" s="132" t="s">
        <v>135</v>
      </c>
      <c r="E7" s="133"/>
      <c r="F7" s="132"/>
      <c r="G7" s="133"/>
      <c r="H7" s="74"/>
      <c r="I7" s="75"/>
      <c r="J7" s="74"/>
      <c r="K7" s="75"/>
      <c r="L7" s="135" t="s">
        <v>125</v>
      </c>
      <c r="M7" s="156"/>
      <c r="N7" s="74"/>
      <c r="O7" s="75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85"/>
      <c r="B8" s="76"/>
      <c r="C8" s="77"/>
      <c r="D8" s="139"/>
      <c r="E8" s="140"/>
      <c r="F8" s="141"/>
      <c r="G8" s="142"/>
      <c r="H8" s="115"/>
      <c r="I8" s="116"/>
      <c r="J8" s="76"/>
      <c r="K8" s="77"/>
      <c r="L8" s="72" t="s">
        <v>57</v>
      </c>
      <c r="M8" s="73"/>
      <c r="N8" s="76"/>
      <c r="O8" s="77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12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7" t="s">
        <v>162</v>
      </c>
      <c r="M9" s="47"/>
      <c r="N9" s="85"/>
      <c r="O9" s="86"/>
      <c r="P9" s="22">
        <f>+P4+1</f>
        <v>12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111" t="s">
        <v>62</v>
      </c>
      <c r="G10" s="112"/>
      <c r="H10" s="83"/>
      <c r="I10" s="84"/>
      <c r="J10" s="83"/>
      <c r="K10" s="8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111" t="s">
        <v>93</v>
      </c>
      <c r="G11" s="112"/>
      <c r="H11" s="85"/>
      <c r="I11" s="86"/>
      <c r="J11" s="11"/>
      <c r="K11" s="12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111" t="s">
        <v>126</v>
      </c>
      <c r="G12" s="112"/>
      <c r="H12" s="83" t="s">
        <v>148</v>
      </c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09" t="s">
        <v>113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13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147" t="s">
        <v>123</v>
      </c>
      <c r="G16" s="148"/>
      <c r="H16" s="147" t="s">
        <v>69</v>
      </c>
      <c r="I16" s="148"/>
      <c r="J16" s="72" t="s">
        <v>71</v>
      </c>
      <c r="K16" s="73"/>
      <c r="L16" s="135" t="s">
        <v>74</v>
      </c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74"/>
      <c r="E17" s="75"/>
      <c r="F17" s="72" t="s">
        <v>124</v>
      </c>
      <c r="G17" s="73"/>
      <c r="H17" s="72"/>
      <c r="I17" s="73"/>
      <c r="J17" s="74"/>
      <c r="K17" s="75"/>
      <c r="L17" s="135"/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 t="s">
        <v>119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14</v>
      </c>
      <c r="B19" s="93"/>
      <c r="C19" s="94"/>
      <c r="D19" s="93"/>
      <c r="E19" s="94"/>
      <c r="F19" s="90" t="s">
        <v>91</v>
      </c>
      <c r="G19" s="134"/>
      <c r="H19" s="85"/>
      <c r="I19" s="86"/>
      <c r="J19" s="93"/>
      <c r="K19" s="94"/>
      <c r="L19" s="99" t="s">
        <v>72</v>
      </c>
      <c r="M19" s="100"/>
      <c r="N19" s="85"/>
      <c r="O19" s="86"/>
      <c r="P19" s="22">
        <f>+P14+1</f>
        <v>14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3" t="s">
        <v>59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90" t="s">
        <v>90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83" t="s">
        <v>96</v>
      </c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15</v>
      </c>
      <c r="B24" s="78"/>
      <c r="C24" s="79"/>
      <c r="D24" s="78"/>
      <c r="E24" s="79"/>
      <c r="F24" s="137" t="s">
        <v>120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15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74"/>
      <c r="C25" s="75"/>
      <c r="D25" s="74"/>
      <c r="E25" s="75"/>
      <c r="F25" s="135" t="s">
        <v>101</v>
      </c>
      <c r="G25" s="136"/>
      <c r="H25" s="135" t="s">
        <v>100</v>
      </c>
      <c r="I25" s="136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135" t="s">
        <v>64</v>
      </c>
      <c r="E26" s="136"/>
      <c r="F26" s="135" t="s">
        <v>95</v>
      </c>
      <c r="G26" s="136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2" t="s">
        <v>149</v>
      </c>
      <c r="C27" s="73"/>
      <c r="D27" s="74"/>
      <c r="E27" s="75"/>
      <c r="F27" s="135" t="s">
        <v>86</v>
      </c>
      <c r="G27" s="136"/>
      <c r="H27" s="72" t="s">
        <v>150</v>
      </c>
      <c r="I27" s="73"/>
      <c r="J27" s="74"/>
      <c r="K27" s="75"/>
      <c r="L27" s="135" t="s">
        <v>121</v>
      </c>
      <c r="M27" s="13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16</v>
      </c>
      <c r="B29" s="85"/>
      <c r="C29" s="86"/>
      <c r="D29" s="85"/>
      <c r="E29" s="86"/>
      <c r="F29" s="90" t="s">
        <v>68</v>
      </c>
      <c r="G29" s="134"/>
      <c r="H29" s="93"/>
      <c r="I29" s="94"/>
      <c r="J29" s="93"/>
      <c r="K29" s="94"/>
      <c r="L29" s="85"/>
      <c r="M29" s="86"/>
      <c r="N29" s="85"/>
      <c r="O29" s="86"/>
      <c r="P29" s="22">
        <f>+P24+1</f>
        <v>16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85"/>
      <c r="C30" s="86"/>
      <c r="D30" s="83"/>
      <c r="E30" s="84"/>
      <c r="F30" s="90" t="s">
        <v>157</v>
      </c>
      <c r="G30" s="134"/>
      <c r="H30" s="90"/>
      <c r="I30" s="134"/>
      <c r="J30" s="83"/>
      <c r="K30" s="84"/>
      <c r="L30" s="83"/>
      <c r="M30" s="8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1" t="s">
        <v>79</v>
      </c>
      <c r="C31" s="92"/>
      <c r="D31" s="85"/>
      <c r="E31" s="86"/>
      <c r="F31" s="90" t="s">
        <v>158</v>
      </c>
      <c r="G31" s="134"/>
      <c r="H31" s="90"/>
      <c r="I31" s="134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85"/>
      <c r="G32" s="86"/>
      <c r="J32" s="85"/>
      <c r="K32" s="86"/>
      <c r="L32" s="90" t="s">
        <v>97</v>
      </c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3" t="s">
        <v>79</v>
      </c>
      <c r="G33" s="84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17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17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2" t="s">
        <v>80</v>
      </c>
      <c r="C36" s="73"/>
      <c r="D36" s="72" t="s">
        <v>80</v>
      </c>
      <c r="E36" s="73"/>
      <c r="F36" s="72" t="s">
        <v>81</v>
      </c>
      <c r="G36" s="73"/>
      <c r="H36" s="72" t="s">
        <v>80</v>
      </c>
      <c r="I36" s="73"/>
      <c r="J36" s="72"/>
      <c r="K36" s="73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2" t="s">
        <v>56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J32:K32"/>
    <mergeCell ref="B29:C29"/>
    <mergeCell ref="D29:E29"/>
    <mergeCell ref="F29:G29"/>
    <mergeCell ref="H29:I29"/>
    <mergeCell ref="J29:K29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3:G33"/>
    <mergeCell ref="H31:I31"/>
    <mergeCell ref="J31:K31"/>
    <mergeCell ref="L31:M31"/>
    <mergeCell ref="N31:O31"/>
    <mergeCell ref="N32:O32"/>
    <mergeCell ref="B33:C33"/>
    <mergeCell ref="D33:E33"/>
    <mergeCell ref="L32:M32"/>
    <mergeCell ref="J33:K33"/>
    <mergeCell ref="L33:M33"/>
    <mergeCell ref="N33:O33"/>
    <mergeCell ref="F31:G31"/>
    <mergeCell ref="F32:G32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N34:O34"/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E1" zoomScaleNormal="100" workbookViewId="0">
      <selection activeCell="L9" sqref="L9:M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41</v>
      </c>
      <c r="B1" s="14"/>
      <c r="C1" s="15" t="str">
        <f>CONCATENATE(A2," ",A1)</f>
        <v>18 Novembre</v>
      </c>
      <c r="D1" s="18">
        <f>WEEKNUM(C1)-35</f>
        <v>12</v>
      </c>
      <c r="E1" s="6" t="s">
        <v>1</v>
      </c>
      <c r="F1" s="6"/>
      <c r="G1" s="6"/>
      <c r="H1" s="6" t="s">
        <v>2</v>
      </c>
      <c r="I1" s="16">
        <f>D1</f>
        <v>12</v>
      </c>
      <c r="J1" s="6"/>
      <c r="K1" s="6"/>
      <c r="L1" s="6"/>
      <c r="M1" s="6"/>
      <c r="N1" s="6">
        <f>WEEKNUM(C1)</f>
        <v>47</v>
      </c>
      <c r="O1" s="7"/>
      <c r="P1" s="6"/>
    </row>
    <row r="2" spans="1:36" s="4" customFormat="1" ht="24" customHeight="1" thickBot="1" x14ac:dyDescent="0.3">
      <c r="A2" s="19" t="str">
        <f>RIGHT(A4,2)</f>
        <v>18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18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137"/>
      <c r="O4" s="138"/>
      <c r="P4" s="32">
        <f>+A4</f>
        <v>18</v>
      </c>
      <c r="Q4" s="38"/>
      <c r="R4" s="38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135" t="s">
        <v>29</v>
      </c>
      <c r="I5" s="136"/>
      <c r="J5" s="135"/>
      <c r="K5" s="136"/>
      <c r="L5" s="135"/>
      <c r="M5" s="136"/>
      <c r="N5" s="135"/>
      <c r="O5" s="136"/>
      <c r="P5" s="180" t="s">
        <v>13</v>
      </c>
      <c r="Q5" s="38"/>
      <c r="R5" s="38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26</v>
      </c>
      <c r="M6" s="136"/>
      <c r="N6" s="135"/>
      <c r="O6" s="136"/>
      <c r="P6" s="180"/>
      <c r="Q6" s="38"/>
      <c r="R6" s="38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33"/>
      <c r="H7" s="135"/>
      <c r="I7" s="136"/>
      <c r="J7" s="135"/>
      <c r="K7" s="136"/>
      <c r="L7" s="135" t="s">
        <v>125</v>
      </c>
      <c r="M7" s="136"/>
      <c r="N7" s="135"/>
      <c r="O7" s="136"/>
      <c r="P7" s="180"/>
      <c r="Q7" s="38"/>
      <c r="R7" s="38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9" t="s">
        <v>57</v>
      </c>
      <c r="M8" s="140"/>
      <c r="N8" s="139"/>
      <c r="O8" s="140"/>
      <c r="P8" s="181"/>
      <c r="Q8" s="38"/>
      <c r="R8" s="3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19</v>
      </c>
      <c r="B9" s="111"/>
      <c r="C9" s="112"/>
      <c r="D9" s="111"/>
      <c r="E9" s="112"/>
      <c r="F9" s="111"/>
      <c r="G9" s="112"/>
      <c r="H9" s="90"/>
      <c r="I9" s="134"/>
      <c r="J9" s="111"/>
      <c r="K9" s="112"/>
      <c r="L9" s="47" t="s">
        <v>162</v>
      </c>
      <c r="M9" s="47"/>
      <c r="N9" s="90"/>
      <c r="O9" s="134"/>
      <c r="P9" s="33">
        <f>+P4+1</f>
        <v>19</v>
      </c>
      <c r="Q9" s="38"/>
      <c r="R9" s="3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F10" s="111" t="s">
        <v>62</v>
      </c>
      <c r="G10" s="112"/>
      <c r="H10" s="90"/>
      <c r="I10" s="134"/>
      <c r="J10" s="90"/>
      <c r="K10" s="134"/>
      <c r="L10" s="26" t="s">
        <v>163</v>
      </c>
      <c r="M10" s="26"/>
      <c r="N10" s="90"/>
      <c r="O10" s="134"/>
      <c r="P10" s="182" t="s">
        <v>14</v>
      </c>
      <c r="Q10" s="38"/>
      <c r="R10" s="3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 t="s">
        <v>132</v>
      </c>
      <c r="E11" s="30"/>
      <c r="F11" s="111" t="s">
        <v>93</v>
      </c>
      <c r="G11" s="112"/>
      <c r="H11" s="90"/>
      <c r="I11" s="134"/>
      <c r="J11" s="26"/>
      <c r="K11" s="30"/>
      <c r="L11" s="43" t="s">
        <v>59</v>
      </c>
      <c r="M11" s="30"/>
      <c r="N11" s="26"/>
      <c r="O11" s="30"/>
      <c r="P11" s="182"/>
      <c r="Q11" s="38"/>
      <c r="R11" s="3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126</v>
      </c>
      <c r="G12" s="112"/>
      <c r="H12" s="90"/>
      <c r="I12" s="134"/>
      <c r="J12" s="90"/>
      <c r="K12" s="134"/>
      <c r="L12" s="83" t="s">
        <v>161</v>
      </c>
      <c r="M12" s="84"/>
      <c r="N12" s="90"/>
      <c r="O12" s="134"/>
      <c r="P12" s="182"/>
      <c r="Q12" s="38"/>
      <c r="R12" s="3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83"/>
      <c r="Q13" s="38"/>
      <c r="R13" s="3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20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137"/>
      <c r="O14" s="138"/>
      <c r="P14" s="34">
        <f>+P9+1</f>
        <v>20</v>
      </c>
      <c r="Q14" s="38"/>
      <c r="R14" s="3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60</v>
      </c>
      <c r="M15" s="73"/>
      <c r="N15" s="135" t="s">
        <v>140</v>
      </c>
      <c r="O15" s="136"/>
      <c r="P15" s="180" t="s">
        <v>16</v>
      </c>
      <c r="Q15" s="38"/>
      <c r="R15" s="3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47" t="s">
        <v>123</v>
      </c>
      <c r="G16" s="148"/>
      <c r="H16" s="147" t="s">
        <v>69</v>
      </c>
      <c r="I16" s="148"/>
      <c r="J16" s="72" t="s">
        <v>71</v>
      </c>
      <c r="K16" s="73"/>
      <c r="L16" s="135" t="s">
        <v>74</v>
      </c>
      <c r="M16" s="156"/>
      <c r="N16" s="135"/>
      <c r="O16" s="136"/>
      <c r="P16" s="180"/>
      <c r="Q16" s="39"/>
      <c r="R16" s="3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72" t="s">
        <v>124</v>
      </c>
      <c r="G17" s="73"/>
      <c r="H17" s="135"/>
      <c r="I17" s="136"/>
      <c r="J17" s="135"/>
      <c r="K17" s="136"/>
      <c r="L17" s="135"/>
      <c r="M17" s="156"/>
      <c r="N17" s="135"/>
      <c r="O17" s="136"/>
      <c r="P17" s="180"/>
      <c r="Q17" s="38"/>
      <c r="R17" s="3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119</v>
      </c>
      <c r="M18" s="157"/>
      <c r="N18" s="139"/>
      <c r="O18" s="140"/>
      <c r="P18" s="181"/>
      <c r="Q18" s="38"/>
      <c r="R18" s="3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21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72</v>
      </c>
      <c r="M19" s="100"/>
      <c r="N19" s="90"/>
      <c r="O19" s="134"/>
      <c r="P19" s="33">
        <f>+P14+1</f>
        <v>21</v>
      </c>
      <c r="Q19" s="38"/>
      <c r="R19" s="3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90"/>
      <c r="O20" s="134"/>
      <c r="P20" s="178" t="s">
        <v>17</v>
      </c>
      <c r="Q20" s="38"/>
      <c r="R20" s="3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90"/>
      <c r="O21" s="134"/>
      <c r="P21" s="178"/>
      <c r="Q21" s="38"/>
      <c r="R21" s="3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/>
      <c r="E22" s="134"/>
      <c r="F22" s="90" t="s">
        <v>90</v>
      </c>
      <c r="G22" s="134"/>
      <c r="H22" s="90"/>
      <c r="I22" s="134"/>
      <c r="J22" s="90"/>
      <c r="K22" s="134"/>
      <c r="L22" s="90"/>
      <c r="M22" s="134"/>
      <c r="N22" s="90"/>
      <c r="O22" s="134"/>
      <c r="P22" s="178"/>
      <c r="Q22" s="38"/>
      <c r="R22" s="3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83" t="s">
        <v>96</v>
      </c>
      <c r="G23" s="84"/>
      <c r="H23" s="90"/>
      <c r="I23" s="134"/>
      <c r="J23" s="143"/>
      <c r="K23" s="144"/>
      <c r="L23" s="143" t="s">
        <v>55</v>
      </c>
      <c r="M23" s="144"/>
      <c r="N23" s="90"/>
      <c r="O23" s="134"/>
      <c r="P23" s="179"/>
      <c r="Q23" s="38"/>
      <c r="R23" s="3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22</v>
      </c>
      <c r="B24" s="137"/>
      <c r="C24" s="138"/>
      <c r="D24" s="137"/>
      <c r="E24" s="138"/>
      <c r="F24" s="137" t="s">
        <v>120</v>
      </c>
      <c r="G24" s="138"/>
      <c r="H24" s="137"/>
      <c r="I24" s="138"/>
      <c r="J24" s="137"/>
      <c r="K24" s="138"/>
      <c r="L24" s="137"/>
      <c r="M24" s="138"/>
      <c r="N24" s="137"/>
      <c r="O24" s="138"/>
      <c r="P24" s="34">
        <f>+P19+1</f>
        <v>22</v>
      </c>
      <c r="Q24" s="38"/>
      <c r="R24" s="3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80" t="s">
        <v>18</v>
      </c>
      <c r="Q25" s="38"/>
      <c r="R25" s="3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135"/>
      <c r="K26" s="136"/>
      <c r="L26" s="135"/>
      <c r="M26" s="136"/>
      <c r="N26" s="135"/>
      <c r="O26" s="136"/>
      <c r="P26" s="180"/>
      <c r="Q26" s="38"/>
      <c r="R26" s="3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/>
      <c r="C27" s="136"/>
      <c r="D27" s="135" t="s">
        <v>136</v>
      </c>
      <c r="E27" s="136"/>
      <c r="F27" s="135" t="s">
        <v>95</v>
      </c>
      <c r="G27" s="136"/>
      <c r="H27" s="135"/>
      <c r="I27" s="136"/>
      <c r="J27" s="135"/>
      <c r="K27" s="136"/>
      <c r="L27" s="135" t="s">
        <v>66</v>
      </c>
      <c r="M27" s="156"/>
      <c r="N27" s="135"/>
      <c r="O27" s="136"/>
      <c r="P27" s="180"/>
      <c r="Q27" s="38"/>
      <c r="R27" s="3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1"/>
      <c r="Q28" s="38"/>
      <c r="R28" s="3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23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33">
        <f>+P24+1</f>
        <v>23</v>
      </c>
      <c r="Q29" s="38"/>
      <c r="R29" s="3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90"/>
      <c r="C30" s="134"/>
      <c r="D30" s="90" t="s">
        <v>137</v>
      </c>
      <c r="E30" s="134"/>
      <c r="F30" s="90" t="s">
        <v>68</v>
      </c>
      <c r="G30" s="134"/>
      <c r="H30" s="90"/>
      <c r="I30" s="134"/>
      <c r="J30" s="90"/>
      <c r="K30" s="134"/>
      <c r="L30" s="90"/>
      <c r="M30" s="134"/>
      <c r="N30" s="83" t="s">
        <v>115</v>
      </c>
      <c r="O30" s="84"/>
      <c r="P30" s="178" t="s">
        <v>19</v>
      </c>
      <c r="Q30" s="38"/>
      <c r="R30" s="3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0" t="s">
        <v>138</v>
      </c>
      <c r="C31" s="134"/>
      <c r="D31" s="90" t="s">
        <v>138</v>
      </c>
      <c r="E31" s="134"/>
      <c r="F31" s="90" t="s">
        <v>157</v>
      </c>
      <c r="G31" s="134"/>
      <c r="H31" s="90"/>
      <c r="I31" s="134"/>
      <c r="J31" s="90" t="s">
        <v>160</v>
      </c>
      <c r="K31" s="134"/>
      <c r="L31" s="90" t="s">
        <v>160</v>
      </c>
      <c r="M31" s="134"/>
      <c r="N31" s="90"/>
      <c r="O31" s="134"/>
      <c r="P31" s="178"/>
      <c r="Q31" s="38"/>
      <c r="R31" s="3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90"/>
      <c r="C32" s="134"/>
      <c r="D32" s="31"/>
      <c r="E32" s="31"/>
      <c r="F32" s="90" t="s">
        <v>158</v>
      </c>
      <c r="G32" s="134"/>
      <c r="H32" s="90"/>
      <c r="I32" s="134"/>
      <c r="J32" s="90"/>
      <c r="K32" s="134"/>
      <c r="L32" s="90"/>
      <c r="M32" s="134"/>
      <c r="N32" s="149"/>
      <c r="O32" s="134"/>
      <c r="P32" s="178"/>
      <c r="Q32" s="38"/>
      <c r="R32" s="3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90"/>
      <c r="C33" s="134"/>
      <c r="D33" s="90"/>
      <c r="E33" s="134"/>
      <c r="F33" s="90" t="s">
        <v>159</v>
      </c>
      <c r="G33" s="134"/>
      <c r="H33" s="90"/>
      <c r="I33" s="134"/>
      <c r="J33" s="143"/>
      <c r="K33" s="144"/>
      <c r="L33" s="143"/>
      <c r="M33" s="144"/>
      <c r="N33" s="90"/>
      <c r="O33" s="134"/>
      <c r="P33" s="179"/>
      <c r="Q33" s="38"/>
      <c r="R33" s="3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24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34">
        <f>+P29+1</f>
        <v>24</v>
      </c>
      <c r="Q34" s="38"/>
      <c r="R34" s="3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80" t="s">
        <v>21</v>
      </c>
      <c r="Q35" s="38"/>
      <c r="R35" s="3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135" t="s">
        <v>82</v>
      </c>
      <c r="C36" s="136"/>
      <c r="D36" s="135" t="s">
        <v>82</v>
      </c>
      <c r="E36" s="136"/>
      <c r="F36" s="135" t="s">
        <v>82</v>
      </c>
      <c r="G36" s="136"/>
      <c r="H36" s="135" t="s">
        <v>82</v>
      </c>
      <c r="I36" s="136"/>
      <c r="J36" s="135"/>
      <c r="K36" s="136"/>
      <c r="L36" s="135"/>
      <c r="M36" s="136"/>
      <c r="N36" s="135"/>
      <c r="O36" s="136"/>
      <c r="P36" s="180"/>
      <c r="Q36" s="38"/>
      <c r="R36" s="3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35"/>
      <c r="C37" s="136"/>
      <c r="D37" s="135"/>
      <c r="E37" s="156"/>
      <c r="F37" s="72" t="s">
        <v>116</v>
      </c>
      <c r="G37" s="73"/>
      <c r="H37" s="74"/>
      <c r="I37" s="75"/>
      <c r="J37" s="74"/>
      <c r="K37" s="75"/>
      <c r="L37" s="72" t="s">
        <v>118</v>
      </c>
      <c r="M37" s="73"/>
      <c r="N37" s="135"/>
      <c r="O37" s="136"/>
      <c r="P37" s="180"/>
      <c r="Q37" s="38"/>
      <c r="R37" s="3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139"/>
      <c r="C38" s="140"/>
      <c r="D38" s="139"/>
      <c r="E38" s="157"/>
      <c r="F38" s="72" t="s">
        <v>117</v>
      </c>
      <c r="G38" s="73"/>
      <c r="H38" s="74"/>
      <c r="I38" s="75"/>
      <c r="J38" s="74"/>
      <c r="K38" s="75"/>
      <c r="L38" s="74"/>
      <c r="M38" s="75"/>
      <c r="N38" s="139"/>
      <c r="O38" s="140"/>
      <c r="P38" s="181"/>
      <c r="Q38" s="38"/>
      <c r="R38" s="38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8"/>
      <c r="C39" s="29"/>
      <c r="D39" s="28"/>
      <c r="E39" s="29"/>
      <c r="F39" s="76"/>
      <c r="G39" s="77"/>
      <c r="H39" s="76"/>
      <c r="I39" s="77"/>
      <c r="J39" s="76"/>
      <c r="K39" s="77"/>
      <c r="L39" s="76"/>
      <c r="M39" s="77"/>
      <c r="N39" s="28"/>
      <c r="O39" s="29"/>
      <c r="P39" s="35"/>
      <c r="Q39" s="38"/>
      <c r="R39" s="38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38"/>
      <c r="R40" s="38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38"/>
      <c r="R41" s="38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38"/>
      <c r="R42" s="38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38"/>
      <c r="R43" s="38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38"/>
      <c r="R44" s="38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38"/>
      <c r="R45" s="38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38"/>
      <c r="R46" s="38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38"/>
      <c r="R47" s="38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38"/>
      <c r="R48" s="38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2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38"/>
      <c r="R49" s="38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2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38"/>
      <c r="R50" s="38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2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38"/>
      <c r="R51" s="38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2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38"/>
      <c r="R52" s="38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2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38"/>
      <c r="R53" s="38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2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38"/>
      <c r="R54" s="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2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38"/>
      <c r="R55" s="38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2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38"/>
      <c r="R56" s="38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2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38"/>
      <c r="R57" s="38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2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38"/>
      <c r="R58" s="38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2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38"/>
      <c r="R59" s="38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2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38"/>
      <c r="R60" s="38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2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38"/>
      <c r="R61" s="38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2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38"/>
      <c r="R62" s="38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2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38"/>
      <c r="R63" s="38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2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38"/>
      <c r="R64" s="38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2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38"/>
      <c r="R65" s="38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2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38"/>
      <c r="R66" s="38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2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38"/>
      <c r="R67" s="38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2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38"/>
      <c r="R68" s="38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2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38"/>
      <c r="R69" s="38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2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38"/>
      <c r="R70" s="38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2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38"/>
      <c r="R71" s="38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2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38"/>
      <c r="R72" s="38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2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38"/>
      <c r="R73" s="38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2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38"/>
      <c r="R74" s="38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2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38"/>
      <c r="R75" s="38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2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38"/>
      <c r="R76" s="38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2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38"/>
      <c r="R77" s="38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2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38"/>
      <c r="R78" s="38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2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38"/>
      <c r="R79" s="38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2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38"/>
      <c r="R80" s="38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2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38"/>
      <c r="R81" s="38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2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38"/>
      <c r="R82" s="38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2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38"/>
      <c r="R83" s="38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2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38"/>
      <c r="R84" s="38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2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38"/>
      <c r="R85" s="38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2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38"/>
      <c r="R86" s="38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2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38"/>
      <c r="R87" s="38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2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38"/>
      <c r="R88" s="38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2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38"/>
      <c r="R89" s="38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2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38"/>
      <c r="R90" s="38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2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38"/>
      <c r="R91" s="38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2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38"/>
      <c r="R92" s="38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2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38"/>
      <c r="R93" s="38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2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38"/>
      <c r="R94" s="38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2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38"/>
      <c r="R95" s="38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2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38"/>
      <c r="R96" s="38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2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38"/>
      <c r="R97" s="38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2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38"/>
      <c r="R98" s="38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2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38"/>
      <c r="R99" s="38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2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38"/>
      <c r="R100" s="38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2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38"/>
      <c r="R101" s="38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2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38"/>
      <c r="R102" s="38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2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38"/>
      <c r="R103" s="38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2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38"/>
      <c r="R104" s="38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2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38"/>
      <c r="R105" s="38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2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38"/>
      <c r="R106" s="38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2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38"/>
      <c r="R107" s="38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2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38"/>
      <c r="R108" s="38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2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38"/>
      <c r="R109" s="38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2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38"/>
      <c r="R110" s="38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2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38"/>
      <c r="R111" s="38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2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38"/>
      <c r="R112" s="38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2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38"/>
      <c r="R113" s="38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2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38"/>
      <c r="R114" s="38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2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38"/>
      <c r="R115" s="38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2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38"/>
      <c r="R116" s="38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2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38"/>
      <c r="R117" s="38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2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38"/>
      <c r="R118" s="38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2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38"/>
      <c r="R119" s="38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2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38"/>
      <c r="R120" s="38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2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38"/>
      <c r="R121" s="38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2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38"/>
      <c r="R122" s="38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2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38"/>
      <c r="R123" s="38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2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38"/>
      <c r="R124" s="38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2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38"/>
      <c r="R125" s="38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2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38"/>
      <c r="R126" s="38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2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38"/>
      <c r="R127" s="38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2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38"/>
      <c r="R128" s="38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2:36" ht="14.25" customHeight="1" x14ac:dyDescent="0.2"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6"/>
      <c r="Q129" s="38"/>
      <c r="R129" s="38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2:36" ht="14.25" customHeight="1" x14ac:dyDescent="0.2"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6"/>
      <c r="Q130" s="38"/>
      <c r="R130" s="38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2:36" ht="14.25" customHeight="1" x14ac:dyDescent="0.2"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6"/>
      <c r="Q131" s="38"/>
      <c r="R131" s="38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2:36" ht="14.25" customHeight="1" x14ac:dyDescent="0.2"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6"/>
      <c r="Q132" s="38"/>
      <c r="R132" s="38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2:36" ht="14.25" customHeight="1" x14ac:dyDescent="0.2"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6"/>
      <c r="Q133" s="38"/>
      <c r="R133" s="38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2:36" ht="14.25" customHeight="1" x14ac:dyDescent="0.2"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6"/>
      <c r="Q134" s="38"/>
      <c r="R134" s="38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2:36" ht="14.25" customHeight="1" x14ac:dyDescent="0.2"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6"/>
      <c r="Q135" s="38"/>
      <c r="R135" s="38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2:36" ht="14.25" customHeight="1" x14ac:dyDescent="0.2"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6"/>
      <c r="Q136" s="38"/>
      <c r="R136" s="38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2:36" ht="14.25" customHeight="1" x14ac:dyDescent="0.2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6"/>
      <c r="Q137" s="38"/>
      <c r="R137" s="38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2:36" ht="14.25" customHeight="1" x14ac:dyDescent="0.2"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6"/>
      <c r="Q138" s="38"/>
      <c r="R138" s="38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2:36" ht="14.25" customHeight="1" x14ac:dyDescent="0.2"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6"/>
      <c r="Q139" s="38"/>
      <c r="R139" s="38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2:36" ht="14.25" customHeight="1" x14ac:dyDescent="0.2"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6"/>
      <c r="Q140" s="38"/>
      <c r="R140" s="38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2:36" ht="14.25" customHeight="1" x14ac:dyDescent="0.2"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6"/>
      <c r="Q141" s="38"/>
      <c r="R141" s="38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2:36" ht="14.25" customHeight="1" x14ac:dyDescent="0.2"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6"/>
      <c r="Q142" s="38"/>
      <c r="R142" s="38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2:36" ht="14.25" customHeight="1" x14ac:dyDescent="0.2"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6"/>
      <c r="Q143" s="38"/>
      <c r="R143" s="38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2:36" ht="14.25" customHeight="1" x14ac:dyDescent="0.2"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6"/>
      <c r="Q144" s="38"/>
      <c r="R144" s="38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2:36" ht="14.25" customHeight="1" x14ac:dyDescent="0.2"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6"/>
      <c r="Q145" s="38"/>
      <c r="R145" s="38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2:36" ht="14.25" customHeight="1" x14ac:dyDescent="0.2"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6"/>
      <c r="Q146" s="38"/>
      <c r="R146" s="38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2:36" ht="14.25" customHeight="1" x14ac:dyDescent="0.2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6"/>
      <c r="Q147" s="38"/>
      <c r="R147" s="38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2:36" ht="14.25" customHeight="1" x14ac:dyDescent="0.2"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6"/>
      <c r="Q148" s="38"/>
      <c r="R148" s="38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2:36" ht="14.25" customHeight="1" x14ac:dyDescent="0.2"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6"/>
      <c r="Q149" s="38"/>
      <c r="R149" s="38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2:36" ht="14.25" customHeight="1" x14ac:dyDescent="0.2"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6"/>
      <c r="Q150" s="38"/>
      <c r="R150" s="38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2:36" ht="14.25" customHeight="1" x14ac:dyDescent="0.2"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6"/>
      <c r="Q151" s="38"/>
      <c r="R151" s="38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2:36" ht="14.25" customHeight="1" x14ac:dyDescent="0.2"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6"/>
      <c r="Q152" s="38"/>
      <c r="R152" s="38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2:36" ht="14.25" customHeight="1" x14ac:dyDescent="0.2"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6"/>
      <c r="Q153" s="38"/>
      <c r="R153" s="38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2:36" ht="14.25" customHeight="1" x14ac:dyDescent="0.2"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6"/>
      <c r="Q154" s="38"/>
      <c r="R154" s="38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2:36" ht="14.25" customHeight="1" x14ac:dyDescent="0.2"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6"/>
      <c r="Q155" s="38"/>
      <c r="R155" s="38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2:36" ht="14.25" customHeight="1" x14ac:dyDescent="0.2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6"/>
      <c r="Q156" s="38"/>
      <c r="R156" s="38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2:36" ht="14.25" customHeight="1" x14ac:dyDescent="0.2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6"/>
      <c r="Q157" s="38"/>
      <c r="R157" s="38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2:36" ht="14.25" customHeight="1" x14ac:dyDescent="0.2"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6"/>
      <c r="Q158" s="38"/>
      <c r="R158" s="38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2:36" ht="14.25" customHeight="1" x14ac:dyDescent="0.2"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6"/>
      <c r="Q159" s="38"/>
      <c r="R159" s="38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2:36" ht="14.25" customHeight="1" x14ac:dyDescent="0.2"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6"/>
      <c r="Q160" s="38"/>
      <c r="R160" s="38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2:36" ht="14.25" customHeight="1" x14ac:dyDescent="0.2"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6"/>
      <c r="Q161" s="38"/>
      <c r="R161" s="38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2:36" ht="14.25" customHeight="1" x14ac:dyDescent="0.2"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6"/>
      <c r="Q162" s="38"/>
      <c r="R162" s="38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2:36" ht="14.25" customHeight="1" x14ac:dyDescent="0.2"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6"/>
      <c r="Q163" s="38"/>
      <c r="R163" s="38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2:36" ht="14.25" customHeight="1" x14ac:dyDescent="0.2"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6"/>
      <c r="Q164" s="38"/>
      <c r="R164" s="38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2:36" ht="14.25" customHeight="1" x14ac:dyDescent="0.2"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6"/>
      <c r="Q165" s="38"/>
      <c r="R165" s="38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2:36" ht="14.25" customHeight="1" x14ac:dyDescent="0.2"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6"/>
      <c r="Q166" s="38"/>
      <c r="R166" s="38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2:36" ht="14.25" customHeight="1" x14ac:dyDescent="0.2"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6"/>
      <c r="Q167" s="38"/>
      <c r="R167" s="38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2:36" ht="14.25" customHeight="1" x14ac:dyDescent="0.2"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6"/>
      <c r="Q168" s="38"/>
      <c r="R168" s="38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2:36" ht="14.25" customHeight="1" x14ac:dyDescent="0.2"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6"/>
      <c r="Q169" s="38"/>
      <c r="R169" s="38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2:36" ht="14.25" customHeight="1" x14ac:dyDescent="0.2"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6"/>
      <c r="Q170" s="38"/>
      <c r="R170" s="38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2:36" ht="14.25" customHeight="1" x14ac:dyDescent="0.2"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6"/>
      <c r="Q171" s="38"/>
      <c r="R171" s="38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2:36" ht="14.25" customHeight="1" x14ac:dyDescent="0.2"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6"/>
      <c r="Q172" s="38"/>
      <c r="R172" s="38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2:36" ht="14.25" customHeight="1" x14ac:dyDescent="0.2"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6"/>
      <c r="Q173" s="38"/>
      <c r="R173" s="38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2:36" ht="14.25" customHeight="1" x14ac:dyDescent="0.2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6"/>
      <c r="Q174" s="38"/>
      <c r="R174" s="38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2:36" ht="14.25" customHeight="1" x14ac:dyDescent="0.2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6"/>
      <c r="Q175" s="38"/>
      <c r="R175" s="38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2:36" ht="14.25" customHeight="1" x14ac:dyDescent="0.2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6"/>
      <c r="Q176" s="38"/>
      <c r="R176" s="38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2:36" ht="14.25" customHeight="1" x14ac:dyDescent="0.2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6"/>
      <c r="Q177" s="38"/>
      <c r="R177" s="38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2:36" ht="14.25" customHeight="1" x14ac:dyDescent="0.2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6"/>
      <c r="Q178" s="38"/>
      <c r="R178" s="38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2:36" ht="14.25" customHeight="1" x14ac:dyDescent="0.2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6"/>
      <c r="Q179" s="38"/>
      <c r="R179" s="38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2:36" ht="14.25" customHeight="1" x14ac:dyDescent="0.2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6"/>
      <c r="Q180" s="38"/>
      <c r="R180" s="38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2:36" ht="14.25" customHeight="1" x14ac:dyDescent="0.2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6"/>
      <c r="Q181" s="38"/>
      <c r="R181" s="38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2:36" ht="14.25" customHeight="1" x14ac:dyDescent="0.2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6"/>
      <c r="Q182" s="38"/>
      <c r="R182" s="38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2:36" ht="14.25" customHeight="1" x14ac:dyDescent="0.2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6"/>
      <c r="Q183" s="38"/>
      <c r="R183" s="38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2:36" ht="14.25" customHeight="1" x14ac:dyDescent="0.2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6"/>
      <c r="Q184" s="38"/>
      <c r="R184" s="38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2:36" ht="14.25" customHeight="1" x14ac:dyDescent="0.2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6"/>
      <c r="Q185" s="38"/>
      <c r="R185" s="38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2:36" ht="14.25" customHeight="1" x14ac:dyDescent="0.2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6"/>
      <c r="Q186" s="38"/>
      <c r="R186" s="38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2:36" ht="14.25" customHeight="1" x14ac:dyDescent="0.2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6"/>
      <c r="Q187" s="38"/>
      <c r="R187" s="38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2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2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2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2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2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5"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N34:O34"/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D1" zoomScaleNormal="100" workbookViewId="0">
      <selection activeCell="L9" sqref="L9:M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41</v>
      </c>
      <c r="B1" s="14"/>
      <c r="C1" s="15" t="str">
        <f>CONCATENATE(A2," ",A1)</f>
        <v>25 Novembre</v>
      </c>
      <c r="D1" s="18">
        <f>WEEKNUM(C1)-35</f>
        <v>13</v>
      </c>
      <c r="E1" s="6" t="s">
        <v>1</v>
      </c>
      <c r="F1" s="6"/>
      <c r="G1" s="6"/>
      <c r="H1" s="6" t="s">
        <v>2</v>
      </c>
      <c r="I1" s="16">
        <f>D1</f>
        <v>13</v>
      </c>
      <c r="J1" s="6"/>
      <c r="K1" s="6"/>
      <c r="L1" s="6"/>
      <c r="M1" s="6"/>
      <c r="N1" s="6">
        <f>WEEKNUM(C1)</f>
        <v>48</v>
      </c>
      <c r="O1" s="7"/>
      <c r="P1" s="6"/>
    </row>
    <row r="2" spans="1:36" s="4" customFormat="1" ht="24" customHeight="1" thickBot="1" x14ac:dyDescent="0.3">
      <c r="A2" s="19" t="str">
        <f>RIGHT(A4,2)</f>
        <v>25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25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25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 t="s">
        <v>26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132" t="s">
        <v>135</v>
      </c>
      <c r="E7" s="133"/>
      <c r="F7" s="132"/>
      <c r="G7" s="133"/>
      <c r="H7" s="74"/>
      <c r="I7" s="75"/>
      <c r="J7" s="74"/>
      <c r="K7" s="75"/>
      <c r="L7" s="135" t="s">
        <v>125</v>
      </c>
      <c r="M7" s="13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139"/>
      <c r="E8" s="140"/>
      <c r="F8" s="141"/>
      <c r="G8" s="142"/>
      <c r="H8" s="115"/>
      <c r="I8" s="116"/>
      <c r="J8" s="76"/>
      <c r="K8" s="77"/>
      <c r="L8" s="139" t="s">
        <v>57</v>
      </c>
      <c r="M8" s="140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26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7" t="s">
        <v>162</v>
      </c>
      <c r="M9" s="47"/>
      <c r="N9" s="85"/>
      <c r="O9" s="86"/>
      <c r="P9" s="22">
        <f>+P4+1</f>
        <v>26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111" t="s">
        <v>62</v>
      </c>
      <c r="G10" s="112"/>
      <c r="H10" s="83"/>
      <c r="I10" s="84"/>
      <c r="J10" s="83"/>
      <c r="K10" s="8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111" t="s">
        <v>126</v>
      </c>
      <c r="G11" s="112"/>
      <c r="H11" s="85"/>
      <c r="I11" s="86"/>
      <c r="J11" s="11"/>
      <c r="K11" s="12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83"/>
      <c r="G12" s="84"/>
      <c r="H12" s="83"/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09" t="s">
        <v>109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27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27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147" t="s">
        <v>123</v>
      </c>
      <c r="G15" s="148"/>
      <c r="H15" s="105"/>
      <c r="I15" s="106"/>
      <c r="J15" s="74"/>
      <c r="K15" s="75"/>
      <c r="L15" s="72" t="s">
        <v>60</v>
      </c>
      <c r="M15" s="73"/>
      <c r="N15" s="135"/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72" t="s">
        <v>124</v>
      </c>
      <c r="G16" s="73"/>
      <c r="H16" s="103"/>
      <c r="I16" s="104"/>
      <c r="J16" s="72"/>
      <c r="K16" s="73"/>
      <c r="L16" s="135" t="s">
        <v>74</v>
      </c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80" t="s">
        <v>46</v>
      </c>
      <c r="C17" s="81"/>
      <c r="D17" s="80" t="s">
        <v>46</v>
      </c>
      <c r="E17" s="81"/>
      <c r="F17" s="135" t="s">
        <v>140</v>
      </c>
      <c r="G17" s="136"/>
      <c r="H17" s="80" t="s">
        <v>46</v>
      </c>
      <c r="I17" s="81"/>
      <c r="J17" s="80" t="s">
        <v>46</v>
      </c>
      <c r="K17" s="81"/>
      <c r="L17" s="135" t="s">
        <v>119</v>
      </c>
      <c r="M17" s="156"/>
      <c r="N17" s="80" t="s">
        <v>46</v>
      </c>
      <c r="O17" s="81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28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111"/>
      <c r="M19" s="173"/>
      <c r="N19" s="85"/>
      <c r="O19" s="86"/>
      <c r="P19" s="22">
        <f>+P14+1</f>
        <v>28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80" t="s">
        <v>46</v>
      </c>
      <c r="C20" s="81"/>
      <c r="D20" s="80" t="s">
        <v>46</v>
      </c>
      <c r="E20" s="81"/>
      <c r="F20" s="80" t="s">
        <v>46</v>
      </c>
      <c r="G20" s="81"/>
      <c r="H20" s="80" t="s">
        <v>46</v>
      </c>
      <c r="I20" s="81"/>
      <c r="J20" s="80" t="s">
        <v>46</v>
      </c>
      <c r="K20" s="81"/>
      <c r="L20" s="80" t="s">
        <v>46</v>
      </c>
      <c r="M20" s="81"/>
      <c r="N20" s="80" t="s">
        <v>46</v>
      </c>
      <c r="O20" s="81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29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25">
        <f>+P19+1</f>
        <v>29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80" t="s">
        <v>47</v>
      </c>
      <c r="C26" s="81"/>
      <c r="D26" s="80" t="s">
        <v>47</v>
      </c>
      <c r="E26" s="81"/>
      <c r="F26" s="80" t="s">
        <v>47</v>
      </c>
      <c r="G26" s="81"/>
      <c r="H26" s="80" t="s">
        <v>47</v>
      </c>
      <c r="I26" s="81"/>
      <c r="J26" s="80" t="s">
        <v>47</v>
      </c>
      <c r="K26" s="81"/>
      <c r="L26" s="80" t="s">
        <v>47</v>
      </c>
      <c r="M26" s="81"/>
      <c r="N26" s="80" t="s">
        <v>47</v>
      </c>
      <c r="O26" s="81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30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30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85"/>
      <c r="C30" s="86"/>
      <c r="D30" s="83"/>
      <c r="E30" s="84"/>
      <c r="F30" s="83"/>
      <c r="G30" s="84"/>
      <c r="H30" s="83"/>
      <c r="I30" s="84"/>
      <c r="J30" s="83"/>
      <c r="K30" s="84"/>
      <c r="L30" s="83"/>
      <c r="M30" s="84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0" t="s">
        <v>47</v>
      </c>
      <c r="C31" s="81"/>
      <c r="D31" s="80" t="s">
        <v>47</v>
      </c>
      <c r="E31" s="81"/>
      <c r="F31" s="80" t="s">
        <v>47</v>
      </c>
      <c r="G31" s="81"/>
      <c r="H31" s="80" t="s">
        <v>47</v>
      </c>
      <c r="I31" s="81"/>
      <c r="J31" s="80" t="s">
        <v>47</v>
      </c>
      <c r="K31" s="81"/>
      <c r="L31" s="80" t="s">
        <v>47</v>
      </c>
      <c r="M31" s="81"/>
      <c r="N31" s="80" t="s">
        <v>47</v>
      </c>
      <c r="O31" s="81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v>1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31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152" t="s">
        <v>48</v>
      </c>
      <c r="E37" s="15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6FAE4-724C-4784-8E36-2921EDE314D1}">
  <sheetPr>
    <pageSetUpPr fitToPage="1"/>
  </sheetPr>
  <dimension ref="A1:AJ1002"/>
  <sheetViews>
    <sheetView showGridLines="0" zoomScale="115" zoomScaleNormal="115" workbookViewId="0">
      <selection activeCell="P5" sqref="P5:P8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49</v>
      </c>
      <c r="B1" s="14"/>
      <c r="C1" s="15" t="str">
        <f>CONCATENATE(A2," ",A1)</f>
        <v>2 Décembre</v>
      </c>
      <c r="D1" s="18">
        <f>WEEKNUM(C1)-35</f>
        <v>14</v>
      </c>
      <c r="E1" s="6" t="s">
        <v>1</v>
      </c>
      <c r="F1" s="6"/>
      <c r="G1" s="6"/>
      <c r="H1" s="6" t="s">
        <v>2</v>
      </c>
      <c r="I1" s="16">
        <f>D1</f>
        <v>14</v>
      </c>
      <c r="J1" s="6"/>
      <c r="K1" s="6"/>
      <c r="L1" s="6"/>
      <c r="M1" s="6"/>
      <c r="N1" s="6">
        <f>WEEKNUM(C1)</f>
        <v>49</v>
      </c>
      <c r="O1" s="7"/>
      <c r="P1" s="6"/>
    </row>
    <row r="2" spans="1:36" s="4" customFormat="1" ht="24" customHeight="1" thickBot="1" x14ac:dyDescent="0.3">
      <c r="A2" s="19" t="str">
        <f>RIGHT(A4,2)</f>
        <v>2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2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152" t="s">
        <v>42</v>
      </c>
      <c r="I5" s="153"/>
      <c r="J5" s="74"/>
      <c r="K5" s="75"/>
      <c r="L5" s="135" t="s">
        <v>26</v>
      </c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 t="s">
        <v>125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132" t="s">
        <v>135</v>
      </c>
      <c r="E7" s="133"/>
      <c r="F7" s="105"/>
      <c r="G7" s="106"/>
      <c r="H7" s="74"/>
      <c r="I7" s="75"/>
      <c r="J7" s="74"/>
      <c r="K7" s="75"/>
      <c r="L7" s="139" t="s">
        <v>57</v>
      </c>
      <c r="M7" s="140"/>
      <c r="N7" s="72"/>
      <c r="O7" s="73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139"/>
      <c r="E8" s="140"/>
      <c r="F8" s="113"/>
      <c r="G8" s="114"/>
      <c r="H8" s="115"/>
      <c r="I8" s="116"/>
      <c r="J8" s="76"/>
      <c r="K8" s="77"/>
      <c r="L8" s="101"/>
      <c r="M8" s="102"/>
      <c r="N8" s="101"/>
      <c r="O8" s="102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3</v>
      </c>
      <c r="B9" s="93"/>
      <c r="C9" s="94"/>
      <c r="D9" s="111"/>
      <c r="E9" s="112"/>
      <c r="F9" s="111" t="s">
        <v>62</v>
      </c>
      <c r="G9" s="112"/>
      <c r="H9" s="85"/>
      <c r="I9" s="86"/>
      <c r="J9" s="93"/>
      <c r="K9" s="94"/>
      <c r="L9" s="47" t="s">
        <v>162</v>
      </c>
      <c r="M9" s="47"/>
      <c r="N9" s="83"/>
      <c r="O9" s="84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51" t="s">
        <v>92</v>
      </c>
      <c r="G10" s="52"/>
      <c r="J10" s="83"/>
      <c r="K10" s="84"/>
      <c r="L10" s="26" t="s">
        <v>163</v>
      </c>
      <c r="M10" s="26"/>
      <c r="N10" s="83"/>
      <c r="O10" s="8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43" t="s">
        <v>85</v>
      </c>
      <c r="G11" s="12"/>
      <c r="H11" s="85"/>
      <c r="I11" s="86"/>
      <c r="J11" s="11"/>
      <c r="K11" s="12"/>
      <c r="L11" s="43" t="s">
        <v>59</v>
      </c>
      <c r="M11" s="44"/>
      <c r="N11" s="43"/>
      <c r="O11" s="44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111" t="s">
        <v>126</v>
      </c>
      <c r="G12" s="112"/>
      <c r="H12" s="90" t="s">
        <v>143</v>
      </c>
      <c r="I12" s="134"/>
      <c r="J12" s="85"/>
      <c r="K12" s="86"/>
      <c r="L12" s="83" t="s">
        <v>161</v>
      </c>
      <c r="M12" s="84"/>
      <c r="N12" s="83" t="s">
        <v>58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11" t="s">
        <v>93</v>
      </c>
      <c r="G13" s="112"/>
      <c r="H13" s="83"/>
      <c r="I13" s="84"/>
      <c r="J13" s="88"/>
      <c r="K13" s="89"/>
      <c r="L13" s="83"/>
      <c r="M13" s="84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4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95"/>
      <c r="M14" s="96"/>
      <c r="N14" s="95"/>
      <c r="O14" s="96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147" t="s">
        <v>123</v>
      </c>
      <c r="G16" s="148"/>
      <c r="H16" s="103"/>
      <c r="I16" s="104"/>
      <c r="J16" s="72" t="s">
        <v>71</v>
      </c>
      <c r="K16" s="73"/>
      <c r="L16" s="72"/>
      <c r="M16" s="73"/>
      <c r="N16" s="72"/>
      <c r="O16" s="73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74"/>
      <c r="E17" s="75"/>
      <c r="F17" s="72" t="s">
        <v>124</v>
      </c>
      <c r="G17" s="73"/>
      <c r="H17" s="72"/>
      <c r="I17" s="73"/>
      <c r="J17" s="74"/>
      <c r="K17" s="75"/>
      <c r="L17" s="72" t="s">
        <v>74</v>
      </c>
      <c r="M17" s="73"/>
      <c r="N17" s="72"/>
      <c r="O17" s="73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 t="s">
        <v>119</v>
      </c>
      <c r="M18" s="102"/>
      <c r="N18" s="101"/>
      <c r="O18" s="102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5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72</v>
      </c>
      <c r="M19" s="100"/>
      <c r="N19" s="83"/>
      <c r="O19" s="84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85"/>
      <c r="C20" s="86"/>
      <c r="D20" s="85"/>
      <c r="E20" s="86"/>
      <c r="F20" s="90" t="s">
        <v>91</v>
      </c>
      <c r="G20" s="134"/>
      <c r="H20" s="85"/>
      <c r="I20" s="86"/>
      <c r="J20" s="85"/>
      <c r="K20" s="86"/>
      <c r="L20" s="83" t="s">
        <v>59</v>
      </c>
      <c r="M20" s="84"/>
      <c r="N20" s="83"/>
      <c r="O20" s="8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90" t="s">
        <v>67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90" t="s">
        <v>90</v>
      </c>
      <c r="G22" s="134"/>
      <c r="H22" s="85"/>
      <c r="I22" s="86"/>
      <c r="J22" s="85"/>
      <c r="K22" s="86"/>
      <c r="L22" s="83"/>
      <c r="M22" s="84"/>
      <c r="N22" s="83"/>
      <c r="O22" s="8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3" t="s">
        <v>96</v>
      </c>
      <c r="G23" s="84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6</v>
      </c>
      <c r="B24" s="78"/>
      <c r="C24" s="79"/>
      <c r="D24" s="78"/>
      <c r="E24" s="79"/>
      <c r="F24" s="137" t="s">
        <v>120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74"/>
      <c r="K26" s="75"/>
      <c r="L26" s="135" t="s">
        <v>121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4"/>
      <c r="C27" s="75"/>
      <c r="D27" s="74"/>
      <c r="E27" s="75"/>
      <c r="F27" s="135" t="s">
        <v>95</v>
      </c>
      <c r="G27" s="136"/>
      <c r="H27" s="74"/>
      <c r="I27" s="75"/>
      <c r="J27" s="74"/>
      <c r="K27" s="75"/>
      <c r="L27" s="135" t="s">
        <v>66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7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160" t="s">
        <v>50</v>
      </c>
      <c r="C30" s="161"/>
      <c r="D30" s="90" t="s">
        <v>68</v>
      </c>
      <c r="E30" s="134"/>
      <c r="F30" s="160" t="s">
        <v>51</v>
      </c>
      <c r="G30" s="161"/>
      <c r="H30" s="160" t="s">
        <v>50</v>
      </c>
      <c r="I30" s="161"/>
      <c r="J30" s="83"/>
      <c r="K30" s="84"/>
      <c r="L30" s="83" t="s">
        <v>151</v>
      </c>
      <c r="M30" s="8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5"/>
      <c r="C31" s="86"/>
      <c r="D31" s="90" t="s">
        <v>157</v>
      </c>
      <c r="E31" s="134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90" t="s">
        <v>158</v>
      </c>
      <c r="E32" s="134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8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150" t="s">
        <v>127</v>
      </c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52" t="s">
        <v>83</v>
      </c>
      <c r="C37" s="153"/>
      <c r="D37" s="152" t="s">
        <v>83</v>
      </c>
      <c r="E37" s="153"/>
      <c r="F37" s="152" t="s">
        <v>83</v>
      </c>
      <c r="G37" s="153"/>
      <c r="H37" s="152" t="s">
        <v>83</v>
      </c>
      <c r="I37" s="153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F13:G13"/>
    <mergeCell ref="F12:G12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D32:E32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6693-A6FB-4D7B-B8E9-F491F159F143}">
  <sheetPr>
    <pageSetUpPr fitToPage="1"/>
  </sheetPr>
  <dimension ref="A1:AJ1002"/>
  <sheetViews>
    <sheetView showGridLines="0" topLeftCell="I4" zoomScaleNormal="100" workbookViewId="0">
      <selection activeCell="L9" sqref="L9:M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49</v>
      </c>
      <c r="B1" s="14"/>
      <c r="C1" s="15" t="str">
        <f>CONCATENATE(A2," ",A1)</f>
        <v>9 Décembre</v>
      </c>
      <c r="D1" s="18">
        <f>WEEKNUM(C1)-35</f>
        <v>15</v>
      </c>
      <c r="E1" s="6" t="s">
        <v>1</v>
      </c>
      <c r="F1" s="6"/>
      <c r="G1" s="6"/>
      <c r="H1" s="6" t="s">
        <v>2</v>
      </c>
      <c r="I1" s="16">
        <f>D1</f>
        <v>15</v>
      </c>
      <c r="J1" s="6"/>
      <c r="K1" s="6"/>
      <c r="L1" s="6"/>
      <c r="M1" s="6"/>
      <c r="N1" s="6">
        <f>WEEKNUM(C1)</f>
        <v>50</v>
      </c>
      <c r="O1" s="7"/>
      <c r="P1" s="6"/>
    </row>
    <row r="2" spans="1:36" s="4" customFormat="1" ht="24" customHeight="1" thickBot="1" x14ac:dyDescent="0.3">
      <c r="A2" s="19" t="str">
        <f>RIGHT(A4,2)</f>
        <v>9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9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 t="s">
        <v>26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132" t="s">
        <v>135</v>
      </c>
      <c r="E7" s="133"/>
      <c r="F7" s="132"/>
      <c r="G7" s="133"/>
      <c r="H7" s="74"/>
      <c r="I7" s="75"/>
      <c r="J7" s="74"/>
      <c r="K7" s="75"/>
      <c r="L7" s="135" t="s">
        <v>125</v>
      </c>
      <c r="M7" s="13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139"/>
      <c r="E8" s="140"/>
      <c r="F8" s="141"/>
      <c r="G8" s="142"/>
      <c r="H8" s="115"/>
      <c r="I8" s="116"/>
      <c r="J8" s="76"/>
      <c r="K8" s="77"/>
      <c r="L8" s="139" t="s">
        <v>57</v>
      </c>
      <c r="M8" s="140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10</v>
      </c>
      <c r="B9" s="93"/>
      <c r="C9" s="94"/>
      <c r="D9" s="111"/>
      <c r="E9" s="112"/>
      <c r="F9" s="111"/>
      <c r="G9" s="112"/>
      <c r="H9" s="191" t="s">
        <v>23</v>
      </c>
      <c r="I9" s="192"/>
      <c r="J9" s="93"/>
      <c r="K9" s="94"/>
      <c r="L9" s="47" t="s">
        <v>162</v>
      </c>
      <c r="M9" s="47"/>
      <c r="N9" s="85"/>
      <c r="O9" s="86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111" t="s">
        <v>62</v>
      </c>
      <c r="G10" s="112"/>
      <c r="H10" s="83"/>
      <c r="I10" s="84"/>
      <c r="J10" s="83"/>
      <c r="K10" s="8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111" t="s">
        <v>93</v>
      </c>
      <c r="G11" s="112"/>
      <c r="H11" s="85"/>
      <c r="I11" s="86"/>
      <c r="J11" s="11"/>
      <c r="K11" s="12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83" t="s">
        <v>88</v>
      </c>
      <c r="G12" s="84"/>
      <c r="H12" s="83"/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11" t="s">
        <v>126</v>
      </c>
      <c r="G13" s="112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11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147" t="s">
        <v>123</v>
      </c>
      <c r="G16" s="148"/>
      <c r="H16" s="147" t="s">
        <v>69</v>
      </c>
      <c r="I16" s="148"/>
      <c r="J16" s="72" t="s">
        <v>71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74"/>
      <c r="E17" s="75"/>
      <c r="F17" s="72" t="s">
        <v>124</v>
      </c>
      <c r="G17" s="73"/>
      <c r="H17" s="72"/>
      <c r="I17" s="73"/>
      <c r="J17" s="74"/>
      <c r="K17" s="75"/>
      <c r="L17" s="72" t="s">
        <v>74</v>
      </c>
      <c r="M17" s="73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 t="s">
        <v>119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12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72</v>
      </c>
      <c r="M19" s="100"/>
      <c r="N19" s="85"/>
      <c r="O19" s="86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160" t="s">
        <v>52</v>
      </c>
      <c r="C20" s="161"/>
      <c r="D20" s="160" t="s">
        <v>52</v>
      </c>
      <c r="E20" s="161"/>
      <c r="F20" s="90" t="s">
        <v>91</v>
      </c>
      <c r="G20" s="134"/>
      <c r="H20" s="85"/>
      <c r="I20" s="86"/>
      <c r="J20" s="85"/>
      <c r="K20" s="86"/>
      <c r="L20" s="83" t="s">
        <v>59</v>
      </c>
      <c r="M20" s="84"/>
      <c r="N20" s="90" t="s">
        <v>24</v>
      </c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90" t="s">
        <v>67</v>
      </c>
      <c r="G21" s="13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90" t="s">
        <v>90</v>
      </c>
      <c r="G22" s="13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3" t="s">
        <v>96</v>
      </c>
      <c r="G23" s="84"/>
      <c r="H23" s="83"/>
      <c r="I23" s="84"/>
      <c r="J23" s="88"/>
      <c r="K23" s="89"/>
      <c r="L23" s="97" t="s">
        <v>55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13</v>
      </c>
      <c r="B24" s="78"/>
      <c r="C24" s="79"/>
      <c r="D24" s="78"/>
      <c r="E24" s="79"/>
      <c r="F24" s="137" t="s">
        <v>120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74"/>
      <c r="C25" s="75"/>
      <c r="D25" s="74"/>
      <c r="E25" s="75"/>
      <c r="F25" s="135" t="s">
        <v>101</v>
      </c>
      <c r="G25" s="136"/>
      <c r="H25" s="135" t="s">
        <v>100</v>
      </c>
      <c r="I25" s="136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135" t="s">
        <v>64</v>
      </c>
      <c r="E26" s="136"/>
      <c r="F26" s="135" t="s">
        <v>95</v>
      </c>
      <c r="G26" s="136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2" t="s">
        <v>152</v>
      </c>
      <c r="C27" s="73"/>
      <c r="D27" s="74"/>
      <c r="E27" s="75"/>
      <c r="F27" s="135" t="s">
        <v>86</v>
      </c>
      <c r="G27" s="136"/>
      <c r="H27" s="72" t="s">
        <v>152</v>
      </c>
      <c r="I27" s="73"/>
      <c r="J27" s="74"/>
      <c r="K27" s="75"/>
      <c r="L27" s="135" t="s">
        <v>66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14</v>
      </c>
      <c r="B29" s="85"/>
      <c r="C29" s="86"/>
      <c r="D29" s="85"/>
      <c r="E29" s="86"/>
      <c r="F29" s="90" t="s">
        <v>68</v>
      </c>
      <c r="G29" s="134"/>
      <c r="H29" s="93"/>
      <c r="I29" s="94"/>
      <c r="J29" s="93"/>
      <c r="K29" s="94"/>
      <c r="L29" s="85"/>
      <c r="M29" s="86"/>
      <c r="N29" s="85"/>
      <c r="O29" s="86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85"/>
      <c r="C30" s="86"/>
      <c r="D30" s="83"/>
      <c r="E30" s="84"/>
      <c r="F30" s="90" t="s">
        <v>157</v>
      </c>
      <c r="G30" s="134"/>
      <c r="H30" s="83"/>
      <c r="I30" s="84"/>
      <c r="J30" s="83"/>
      <c r="K30" s="84"/>
      <c r="L30" s="83" t="s">
        <v>24</v>
      </c>
      <c r="M30" s="8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152" t="s">
        <v>84</v>
      </c>
      <c r="C31" s="153"/>
      <c r="D31" s="152" t="s">
        <v>53</v>
      </c>
      <c r="E31" s="153"/>
      <c r="F31" s="90" t="s">
        <v>158</v>
      </c>
      <c r="G31" s="134"/>
      <c r="H31" s="152" t="s">
        <v>84</v>
      </c>
      <c r="I31" s="153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72" t="s">
        <v>98</v>
      </c>
      <c r="G32" s="73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66" t="s">
        <v>84</v>
      </c>
      <c r="G33" s="67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15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72" t="s">
        <v>154</v>
      </c>
      <c r="C35" s="73"/>
      <c r="D35" s="72" t="s">
        <v>22</v>
      </c>
      <c r="E35" s="73"/>
      <c r="F35" s="82" t="s">
        <v>153</v>
      </c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2"/>
      <c r="M36" s="73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 t="s">
        <v>54</v>
      </c>
      <c r="E37" s="73"/>
      <c r="F37" s="72" t="s">
        <v>116</v>
      </c>
      <c r="G37" s="73"/>
      <c r="H37" s="74"/>
      <c r="I37" s="75"/>
      <c r="J37" s="74"/>
      <c r="K37" s="75"/>
      <c r="L37" s="72" t="s">
        <v>118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76"/>
      <c r="C38" s="77"/>
      <c r="D38" s="76"/>
      <c r="E38" s="77"/>
      <c r="F38" s="72" t="s">
        <v>117</v>
      </c>
      <c r="G38" s="73"/>
      <c r="H38" s="74"/>
      <c r="I38" s="75"/>
      <c r="J38" s="74"/>
      <c r="K38" s="75"/>
      <c r="L38" s="74"/>
      <c r="M38" s="75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76"/>
      <c r="G39" s="77"/>
      <c r="H39" s="76"/>
      <c r="I39" s="77"/>
      <c r="J39" s="76"/>
      <c r="K39" s="77"/>
      <c r="L39" s="76"/>
      <c r="M39" s="77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3">
    <mergeCell ref="F39:G39"/>
    <mergeCell ref="H39:I39"/>
    <mergeCell ref="J39:K39"/>
    <mergeCell ref="L39:M3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B24:C24"/>
    <mergeCell ref="D24:E24"/>
    <mergeCell ref="F24:G24"/>
    <mergeCell ref="H24:I24"/>
    <mergeCell ref="J24:K24"/>
    <mergeCell ref="L24:M24"/>
    <mergeCell ref="D28:E28"/>
    <mergeCell ref="F28:G28"/>
    <mergeCell ref="H28:I28"/>
    <mergeCell ref="J28:K28"/>
    <mergeCell ref="L28:M28"/>
    <mergeCell ref="B27:C27"/>
    <mergeCell ref="D27:E27"/>
    <mergeCell ref="F27:G27"/>
    <mergeCell ref="H27:I27"/>
    <mergeCell ref="P25:P28"/>
    <mergeCell ref="B26:C26"/>
    <mergeCell ref="D26:E26"/>
    <mergeCell ref="F26:G26"/>
    <mergeCell ref="H26:I26"/>
    <mergeCell ref="J26:K26"/>
    <mergeCell ref="L26:M26"/>
    <mergeCell ref="N26:O26"/>
    <mergeCell ref="B31:C31"/>
    <mergeCell ref="D31:E31"/>
    <mergeCell ref="N28:O28"/>
    <mergeCell ref="B29:C29"/>
    <mergeCell ref="D29:E29"/>
    <mergeCell ref="F29:G29"/>
    <mergeCell ref="H29:I29"/>
    <mergeCell ref="J29:K29"/>
    <mergeCell ref="L29:M29"/>
    <mergeCell ref="N29:O29"/>
    <mergeCell ref="J27:K27"/>
    <mergeCell ref="L27:M27"/>
    <mergeCell ref="N27:O27"/>
    <mergeCell ref="B28:C28"/>
    <mergeCell ref="B33:C33"/>
    <mergeCell ref="D33:E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1:G31"/>
    <mergeCell ref="J32:K32"/>
    <mergeCell ref="F32:G32"/>
    <mergeCell ref="H34:I34"/>
    <mergeCell ref="J34:K34"/>
    <mergeCell ref="L34:M34"/>
    <mergeCell ref="L30:M30"/>
    <mergeCell ref="N30:O30"/>
    <mergeCell ref="P30:P33"/>
    <mergeCell ref="J31:K31"/>
    <mergeCell ref="L31:M31"/>
    <mergeCell ref="N31:O31"/>
    <mergeCell ref="L32:M32"/>
    <mergeCell ref="N32:O32"/>
    <mergeCell ref="H31:I31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  <mergeCell ref="F34:G3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AEEF-BDA6-48FA-BFDD-D41452D67A0D}">
  <sheetPr>
    <pageSetUpPr fitToPage="1"/>
  </sheetPr>
  <dimension ref="A1:AJ1002"/>
  <sheetViews>
    <sheetView showGridLines="0" topLeftCell="E2" zoomScaleNormal="100" workbookViewId="0">
      <selection activeCell="J18" sqref="J18:K18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49</v>
      </c>
      <c r="B1" s="14"/>
      <c r="C1" s="15" t="str">
        <f>CONCATENATE(A2," ",A1)</f>
        <v>16 Décembre</v>
      </c>
      <c r="D1" s="18">
        <f>WEEKNUM(C1)-35</f>
        <v>16</v>
      </c>
      <c r="E1" s="6" t="s">
        <v>1</v>
      </c>
      <c r="F1" s="6"/>
      <c r="G1" s="6"/>
      <c r="H1" s="6" t="s">
        <v>2</v>
      </c>
      <c r="I1" s="16">
        <f>D1</f>
        <v>16</v>
      </c>
      <c r="J1" s="6"/>
      <c r="K1" s="6"/>
      <c r="L1" s="6"/>
      <c r="M1" s="6"/>
      <c r="N1" s="6">
        <f>WEEKNUM(C1)</f>
        <v>51</v>
      </c>
      <c r="O1" s="7"/>
      <c r="P1" s="6"/>
    </row>
    <row r="2" spans="1:36" s="4" customFormat="1" ht="24" customHeight="1" thickBot="1" x14ac:dyDescent="0.3">
      <c r="A2" s="19" t="str">
        <f>RIGHT(A4,2)</f>
        <v>16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16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72" t="s">
        <v>29</v>
      </c>
      <c r="I5" s="73"/>
      <c r="J5" s="74"/>
      <c r="K5" s="75"/>
      <c r="L5" s="135" t="s">
        <v>26</v>
      </c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 t="s">
        <v>125</v>
      </c>
      <c r="M6" s="136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132" t="s">
        <v>135</v>
      </c>
      <c r="E7" s="133"/>
      <c r="F7" s="132"/>
      <c r="G7" s="133"/>
      <c r="H7" s="74"/>
      <c r="I7" s="75"/>
      <c r="J7" s="74"/>
      <c r="K7" s="75"/>
      <c r="L7" s="139" t="s">
        <v>57</v>
      </c>
      <c r="M7" s="140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139"/>
      <c r="E8" s="140"/>
      <c r="F8" s="141"/>
      <c r="G8" s="142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17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7" t="s">
        <v>162</v>
      </c>
      <c r="M9" s="47"/>
      <c r="N9" s="85"/>
      <c r="O9" s="86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111" t="s">
        <v>62</v>
      </c>
      <c r="G10" s="112"/>
      <c r="H10" s="83"/>
      <c r="I10" s="84"/>
      <c r="J10" s="83"/>
      <c r="K10" s="8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111" t="s">
        <v>93</v>
      </c>
      <c r="G11" s="112"/>
      <c r="H11" s="85"/>
      <c r="I11" s="86"/>
      <c r="J11" s="11"/>
      <c r="K11" s="12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111" t="s">
        <v>126</v>
      </c>
      <c r="G12" s="112"/>
      <c r="H12" s="83"/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09" t="s">
        <v>109</v>
      </c>
      <c r="G13" s="110"/>
      <c r="H13" s="83"/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18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137"/>
      <c r="M14" s="158"/>
      <c r="N14" s="78"/>
      <c r="O14" s="79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/>
      <c r="G15" s="73"/>
      <c r="H15" s="132" t="s">
        <v>27</v>
      </c>
      <c r="I15" s="106"/>
      <c r="J15" s="74"/>
      <c r="K15" s="75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147" t="s">
        <v>123</v>
      </c>
      <c r="G16" s="148"/>
      <c r="H16" s="103"/>
      <c r="I16" s="104"/>
      <c r="J16" s="72" t="s">
        <v>70</v>
      </c>
      <c r="K16" s="73"/>
      <c r="L16" s="72" t="s">
        <v>74</v>
      </c>
      <c r="M16" s="73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195" t="s">
        <v>123</v>
      </c>
      <c r="E17" s="196"/>
      <c r="F17" s="72" t="s">
        <v>124</v>
      </c>
      <c r="G17" s="73"/>
      <c r="H17" s="147" t="s">
        <v>69</v>
      </c>
      <c r="I17" s="148"/>
      <c r="J17" s="74"/>
      <c r="K17" s="75"/>
      <c r="L17" s="135"/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76"/>
      <c r="C18" s="77"/>
      <c r="D18" s="193" t="s">
        <v>124</v>
      </c>
      <c r="E18" s="194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19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9" t="s">
        <v>72</v>
      </c>
      <c r="M19" s="100"/>
      <c r="N19" s="85"/>
      <c r="O19" s="86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85"/>
      <c r="C20" s="86"/>
      <c r="D20" s="85"/>
      <c r="E20" s="86"/>
      <c r="F20" s="90" t="s">
        <v>91</v>
      </c>
      <c r="G20" s="134"/>
      <c r="H20" s="85"/>
      <c r="I20" s="86"/>
      <c r="J20" s="85"/>
      <c r="K20" s="86"/>
      <c r="L20" s="83" t="s">
        <v>59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90" t="s">
        <v>67</v>
      </c>
      <c r="G22" s="134"/>
      <c r="H22" s="85"/>
      <c r="I22" s="86"/>
      <c r="J22" s="85"/>
      <c r="K22" s="86"/>
      <c r="L22" s="97" t="s">
        <v>55</v>
      </c>
      <c r="M22" s="98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90" t="s">
        <v>90</v>
      </c>
      <c r="G23" s="134"/>
      <c r="H23" s="83"/>
      <c r="I23" s="84"/>
      <c r="J23" s="88"/>
      <c r="K23" s="89"/>
      <c r="L23" s="97" t="s">
        <v>119</v>
      </c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20</v>
      </c>
      <c r="B24" s="78"/>
      <c r="C24" s="79"/>
      <c r="D24" s="78"/>
      <c r="E24" s="79"/>
      <c r="F24" s="137" t="s">
        <v>120</v>
      </c>
      <c r="G24" s="138"/>
      <c r="H24" s="78"/>
      <c r="I24" s="79"/>
      <c r="J24" s="78"/>
      <c r="K24" s="79"/>
      <c r="L24" s="78"/>
      <c r="M24" s="79"/>
      <c r="N24" s="78"/>
      <c r="O24" s="79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135" t="s">
        <v>64</v>
      </c>
      <c r="E26" s="136"/>
      <c r="F26" s="135" t="s">
        <v>101</v>
      </c>
      <c r="G26" s="136"/>
      <c r="H26" s="72"/>
      <c r="I26" s="73"/>
      <c r="J26" s="74"/>
      <c r="K26" s="75"/>
      <c r="L26" s="135" t="s">
        <v>121</v>
      </c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4"/>
      <c r="C27" s="75"/>
      <c r="D27" s="74"/>
      <c r="E27" s="75"/>
      <c r="F27" s="135" t="s">
        <v>95</v>
      </c>
      <c r="G27" s="136"/>
      <c r="H27" s="74"/>
      <c r="I27" s="75"/>
      <c r="J27" s="74"/>
      <c r="K27" s="75"/>
      <c r="L27" s="135" t="s">
        <v>66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21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85"/>
      <c r="C30" s="86"/>
      <c r="D30" s="83"/>
      <c r="E30" s="84"/>
      <c r="F30" s="90" t="s">
        <v>68</v>
      </c>
      <c r="G30" s="134"/>
      <c r="H30" s="83"/>
      <c r="I30" s="84"/>
      <c r="J30" s="83"/>
      <c r="K30" s="84"/>
      <c r="L30" s="83"/>
      <c r="M30" s="8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5"/>
      <c r="C31" s="86"/>
      <c r="D31" s="85"/>
      <c r="E31" s="86"/>
      <c r="F31" s="90" t="s">
        <v>157</v>
      </c>
      <c r="G31" s="13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90" t="s">
        <v>158</v>
      </c>
      <c r="G32" s="134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97" t="s">
        <v>55</v>
      </c>
      <c r="M33" s="98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22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N34:O34"/>
    <mergeCell ref="B34:C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D34:E34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1286-D8FD-4F99-B37F-3BBDA9810CDE}">
  <sheetPr>
    <pageSetUpPr fitToPage="1"/>
  </sheetPr>
  <dimension ref="A1:AJ1002"/>
  <sheetViews>
    <sheetView showGridLines="0" topLeftCell="A14" zoomScaleNormal="100" workbookViewId="0">
      <selection activeCell="S33" sqref="S33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49</v>
      </c>
      <c r="B1" s="14"/>
      <c r="C1" s="15" t="str">
        <f>CONCATENATE(A2," ",A1)</f>
        <v>23 Décembre</v>
      </c>
      <c r="D1" s="18">
        <f>WEEKNUM(C1)-35</f>
        <v>17</v>
      </c>
      <c r="E1" s="6" t="s">
        <v>1</v>
      </c>
      <c r="F1" s="6"/>
      <c r="G1" s="6"/>
      <c r="H1" s="6" t="s">
        <v>2</v>
      </c>
      <c r="I1" s="16">
        <f>D1</f>
        <v>17</v>
      </c>
      <c r="J1" s="6"/>
      <c r="K1" s="6"/>
      <c r="L1" s="6"/>
      <c r="M1" s="6"/>
      <c r="N1" s="6">
        <f>WEEKNUM(C1)</f>
        <v>52</v>
      </c>
      <c r="O1" s="7"/>
      <c r="P1" s="6"/>
    </row>
    <row r="2" spans="1:36" s="4" customFormat="1" ht="24" customHeight="1" thickBot="1" x14ac:dyDescent="0.3">
      <c r="A2" s="19" t="str">
        <f>RIGHT(A4,2)</f>
        <v>23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5">
        <v>23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40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84" t="s">
        <v>13</v>
      </c>
      <c r="B5" s="74"/>
      <c r="C5" s="75"/>
      <c r="D5" s="74"/>
      <c r="E5" s="75"/>
      <c r="F5" s="74"/>
      <c r="G5" s="75"/>
      <c r="H5" s="74"/>
      <c r="I5" s="75"/>
      <c r="J5" s="74"/>
      <c r="K5" s="75"/>
      <c r="L5" s="72"/>
      <c r="M5" s="73"/>
      <c r="N5" s="74"/>
      <c r="O5" s="75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84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84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85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8">
        <f>+A4+1</f>
        <v>24</v>
      </c>
      <c r="B9" s="93"/>
      <c r="C9" s="94"/>
      <c r="D9" s="93"/>
      <c r="E9" s="94"/>
      <c r="F9" s="111"/>
      <c r="G9" s="112"/>
      <c r="H9" s="85"/>
      <c r="I9" s="86"/>
      <c r="J9" s="93"/>
      <c r="K9" s="94"/>
      <c r="L9" s="93"/>
      <c r="M9" s="94"/>
      <c r="N9" s="85"/>
      <c r="O9" s="86"/>
      <c r="P9" s="41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86" t="s">
        <v>14</v>
      </c>
      <c r="B10" s="85"/>
      <c r="C10" s="86"/>
      <c r="D10" s="85"/>
      <c r="E10" s="86"/>
      <c r="F10" s="111"/>
      <c r="G10" s="112"/>
      <c r="H10" s="83"/>
      <c r="I10" s="84"/>
      <c r="J10" s="83"/>
      <c r="K10" s="84"/>
      <c r="L10" s="83"/>
      <c r="M10" s="84"/>
      <c r="N10" s="85"/>
      <c r="O10" s="86"/>
      <c r="P10" s="18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86"/>
      <c r="B11" s="11"/>
      <c r="C11" s="12"/>
      <c r="D11" s="43" t="s">
        <v>155</v>
      </c>
      <c r="E11" s="44"/>
      <c r="F11" s="11"/>
      <c r="G11" s="12"/>
      <c r="H11" s="85"/>
      <c r="I11" s="86"/>
      <c r="J11" s="11"/>
      <c r="K11" s="12"/>
      <c r="L11" s="11"/>
      <c r="M11" s="12"/>
      <c r="N11" s="11"/>
      <c r="O11" s="12"/>
      <c r="P11" s="1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86"/>
      <c r="B12" s="85"/>
      <c r="C12" s="86"/>
      <c r="D12" s="83"/>
      <c r="E12" s="84"/>
      <c r="F12" s="83"/>
      <c r="G12" s="84"/>
      <c r="H12" s="83"/>
      <c r="I12" s="84"/>
      <c r="J12" s="85"/>
      <c r="K12" s="86"/>
      <c r="L12" s="85"/>
      <c r="M12" s="86"/>
      <c r="N12" s="85"/>
      <c r="O12" s="86"/>
      <c r="P12" s="1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87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8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58">
        <f>+A9+1</f>
        <v>25</v>
      </c>
      <c r="B14" s="78"/>
      <c r="C14" s="79"/>
      <c r="D14" s="95"/>
      <c r="E14" s="96"/>
      <c r="F14" s="95"/>
      <c r="G14" s="96"/>
      <c r="H14" s="78"/>
      <c r="I14" s="79"/>
      <c r="J14" s="78"/>
      <c r="K14" s="79"/>
      <c r="L14" s="95"/>
      <c r="M14" s="96"/>
      <c r="N14" s="78"/>
      <c r="O14" s="79"/>
      <c r="P14" s="41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84" t="s">
        <v>16</v>
      </c>
      <c r="B15" s="74"/>
      <c r="C15" s="75"/>
      <c r="D15" s="72" t="s">
        <v>156</v>
      </c>
      <c r="E15" s="73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184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84"/>
      <c r="B16" s="74"/>
      <c r="C16" s="75"/>
      <c r="D16" s="72"/>
      <c r="E16" s="73"/>
      <c r="F16" s="72"/>
      <c r="G16" s="73"/>
      <c r="H16" s="103"/>
      <c r="I16" s="104"/>
      <c r="J16" s="72"/>
      <c r="K16" s="73"/>
      <c r="L16" s="72"/>
      <c r="M16" s="73"/>
      <c r="N16" s="74"/>
      <c r="O16" s="75"/>
      <c r="P16" s="184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84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18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85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18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8">
        <f>+A14+1</f>
        <v>26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3"/>
      <c r="M19" s="94"/>
      <c r="N19" s="85"/>
      <c r="O19" s="86"/>
      <c r="P19" s="41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84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184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84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8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84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8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85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8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58">
        <f>+A19+1</f>
        <v>27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41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84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84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84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18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84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8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85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8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8">
        <f>+A24+1</f>
        <v>28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41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84" t="s">
        <v>19</v>
      </c>
      <c r="B30" s="85"/>
      <c r="C30" s="86"/>
      <c r="D30" s="83"/>
      <c r="E30" s="84"/>
      <c r="F30" s="90" t="s">
        <v>68</v>
      </c>
      <c r="G30" s="134"/>
      <c r="H30" s="83"/>
      <c r="I30" s="84"/>
      <c r="J30" s="83"/>
      <c r="K30" s="84"/>
      <c r="L30" s="83"/>
      <c r="M30" s="84"/>
      <c r="N30" s="83" t="s">
        <v>115</v>
      </c>
      <c r="O30" s="84"/>
      <c r="P30" s="184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84"/>
      <c r="B31" s="85"/>
      <c r="C31" s="86"/>
      <c r="D31" s="85"/>
      <c r="E31" s="86"/>
      <c r="F31" s="90" t="s">
        <v>157</v>
      </c>
      <c r="G31" s="134"/>
      <c r="H31" s="85"/>
      <c r="I31" s="86"/>
      <c r="J31" s="85"/>
      <c r="K31" s="86"/>
      <c r="L31" s="83"/>
      <c r="M31" s="84"/>
      <c r="N31" s="83"/>
      <c r="O31" s="84"/>
      <c r="P31" s="18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84"/>
      <c r="B32" s="85"/>
      <c r="C32" s="86"/>
      <c r="D32" s="13"/>
      <c r="E32" s="13"/>
      <c r="F32" s="90" t="s">
        <v>158</v>
      </c>
      <c r="G32" s="134"/>
      <c r="H32" s="85"/>
      <c r="I32" s="86"/>
      <c r="J32" s="85"/>
      <c r="K32" s="86"/>
      <c r="L32" s="85"/>
      <c r="M32" s="86"/>
      <c r="N32" s="87"/>
      <c r="O32" s="86"/>
      <c r="P32" s="18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85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8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58">
        <f>+A29+1</f>
        <v>29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41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84" t="s">
        <v>21</v>
      </c>
      <c r="B35" s="74"/>
      <c r="C35" s="75"/>
      <c r="D35" s="72" t="s">
        <v>22</v>
      </c>
      <c r="E35" s="73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84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84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8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84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8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85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8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abSelected="1" topLeftCell="A18" zoomScaleNormal="100" workbookViewId="0">
      <selection activeCell="D21" sqref="D21:E21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2 Septembre</v>
      </c>
      <c r="D1" s="18">
        <f>WEEKNUM(C1)-35</f>
        <v>1</v>
      </c>
      <c r="E1" s="6" t="s">
        <v>1</v>
      </c>
      <c r="F1" s="6"/>
      <c r="G1" s="6"/>
      <c r="H1" s="6" t="s">
        <v>2</v>
      </c>
      <c r="I1" s="16">
        <f>D1</f>
        <v>1</v>
      </c>
      <c r="J1" s="6"/>
      <c r="K1" s="6"/>
      <c r="L1" s="6"/>
      <c r="M1" s="6"/>
      <c r="N1" s="6">
        <f>WEEKNUM(C1)</f>
        <v>36</v>
      </c>
      <c r="O1" s="7"/>
      <c r="P1" s="6"/>
    </row>
    <row r="2" spans="1:36" s="4" customFormat="1" ht="24" customHeight="1" thickBot="1" x14ac:dyDescent="0.3">
      <c r="A2" s="19" t="str">
        <f>RIGHT(A4,2)</f>
        <v>2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2">
      <c r="A4" s="54">
        <v>2</v>
      </c>
      <c r="B4" s="78"/>
      <c r="C4" s="79"/>
      <c r="D4" s="78"/>
      <c r="E4" s="79"/>
      <c r="F4" s="78"/>
      <c r="G4" s="79"/>
      <c r="H4" s="78"/>
      <c r="I4" s="79"/>
      <c r="J4" s="78"/>
      <c r="K4" s="79"/>
      <c r="L4" s="78"/>
      <c r="M4" s="79"/>
      <c r="N4" s="78"/>
      <c r="O4" s="79"/>
      <c r="P4" s="23">
        <f>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72" t="s">
        <v>114</v>
      </c>
      <c r="I5" s="73"/>
      <c r="J5" s="72" t="s">
        <v>114</v>
      </c>
      <c r="K5" s="73"/>
      <c r="L5" s="72"/>
      <c r="M5" s="73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74"/>
      <c r="E6" s="75"/>
      <c r="F6" s="74"/>
      <c r="G6" s="75"/>
      <c r="H6" s="72"/>
      <c r="I6" s="73"/>
      <c r="J6" s="72"/>
      <c r="K6" s="73"/>
      <c r="L6" s="74"/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74"/>
      <c r="E7" s="75"/>
      <c r="F7" s="105"/>
      <c r="G7" s="106"/>
      <c r="H7" s="74"/>
      <c r="I7" s="75"/>
      <c r="J7" s="74"/>
      <c r="K7" s="75"/>
      <c r="L7" s="74"/>
      <c r="M7" s="75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76"/>
      <c r="E8" s="77"/>
      <c r="F8" s="113"/>
      <c r="G8" s="114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3</v>
      </c>
      <c r="B9" s="93"/>
      <c r="C9" s="94"/>
      <c r="D9" s="93"/>
      <c r="E9" s="94"/>
      <c r="F9" s="111"/>
      <c r="G9" s="112"/>
      <c r="H9" s="85"/>
      <c r="I9" s="86"/>
      <c r="J9" s="93"/>
      <c r="K9" s="94"/>
      <c r="L9" s="93"/>
      <c r="M9" s="94"/>
      <c r="N9" s="85"/>
      <c r="O9" s="86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85"/>
      <c r="E10" s="86"/>
      <c r="F10" s="99" t="s">
        <v>15</v>
      </c>
      <c r="G10" s="100"/>
      <c r="H10" s="83"/>
      <c r="I10" s="84"/>
      <c r="J10" s="83"/>
      <c r="K10" s="84"/>
      <c r="L10" s="83" t="s">
        <v>59</v>
      </c>
      <c r="M10" s="84"/>
      <c r="N10" s="83" t="s">
        <v>58</v>
      </c>
      <c r="O10" s="8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7"/>
      <c r="C11" s="12"/>
      <c r="D11" s="11"/>
      <c r="E11" s="12"/>
      <c r="F11" s="43" t="s">
        <v>85</v>
      </c>
      <c r="G11" s="12"/>
      <c r="H11" s="85"/>
      <c r="I11" s="86"/>
      <c r="J11" s="11"/>
      <c r="K11" s="12"/>
      <c r="L11" s="11"/>
      <c r="M11" s="12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83"/>
      <c r="G12" s="84"/>
      <c r="H12" s="83" t="s">
        <v>130</v>
      </c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5"/>
      <c r="C13" s="86"/>
      <c r="D13" s="97"/>
      <c r="E13" s="98"/>
      <c r="F13" s="109"/>
      <c r="G13" s="110"/>
      <c r="H13" s="83"/>
      <c r="I13" s="84"/>
      <c r="J13" s="88"/>
      <c r="K13" s="89"/>
      <c r="L13" s="83"/>
      <c r="M13" s="84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60">
        <f>+A9+1</f>
        <v>4</v>
      </c>
      <c r="B14" s="78"/>
      <c r="C14" s="79"/>
      <c r="D14" s="78"/>
      <c r="E14" s="79"/>
      <c r="F14" s="95"/>
      <c r="G14" s="96"/>
      <c r="H14" s="78"/>
      <c r="I14" s="79"/>
      <c r="J14" s="78"/>
      <c r="K14" s="79"/>
      <c r="L14" s="95"/>
      <c r="M14" s="96"/>
      <c r="N14" s="78"/>
      <c r="O14" s="79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/>
      <c r="G15" s="73"/>
      <c r="H15" s="105"/>
      <c r="I15" s="106"/>
      <c r="J15" s="74"/>
      <c r="K15" s="75"/>
      <c r="L15" s="74"/>
      <c r="M15" s="75"/>
      <c r="N15" s="74"/>
      <c r="O15" s="75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72"/>
      <c r="E16" s="73"/>
      <c r="F16" s="72"/>
      <c r="G16" s="73"/>
      <c r="H16" s="103"/>
      <c r="I16" s="104"/>
      <c r="J16" s="72" t="s">
        <v>71</v>
      </c>
      <c r="K16" s="73"/>
      <c r="L16" s="72"/>
      <c r="M16" s="73"/>
      <c r="N16" s="74"/>
      <c r="O16" s="75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74"/>
      <c r="E17" s="75"/>
      <c r="F17" s="72"/>
      <c r="G17" s="73"/>
      <c r="H17" s="72"/>
      <c r="I17" s="73"/>
      <c r="J17" s="74"/>
      <c r="K17" s="75"/>
      <c r="L17" s="72"/>
      <c r="M17" s="73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01"/>
      <c r="M18" s="102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7">
        <f>+A14+1</f>
        <v>5</v>
      </c>
      <c r="B19" s="93"/>
      <c r="C19" s="94"/>
      <c r="D19" s="93"/>
      <c r="E19" s="94"/>
      <c r="F19" s="99"/>
      <c r="G19" s="100"/>
      <c r="H19" s="85"/>
      <c r="I19" s="86"/>
      <c r="J19" s="93"/>
      <c r="K19" s="94"/>
      <c r="L19" s="93"/>
      <c r="M19" s="94"/>
      <c r="N19" s="85"/>
      <c r="O19" s="86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128" t="s">
        <v>17</v>
      </c>
      <c r="B20" s="85"/>
      <c r="C20" s="86"/>
      <c r="D20" s="85"/>
      <c r="E20" s="86"/>
      <c r="F20" s="83"/>
      <c r="G20" s="84"/>
      <c r="H20" s="85"/>
      <c r="I20" s="86"/>
      <c r="J20" s="85"/>
      <c r="K20" s="86"/>
      <c r="L20" s="85"/>
      <c r="M20" s="86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8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83"/>
      <c r="G22" s="84"/>
      <c r="H22" s="85"/>
      <c r="I22" s="86"/>
      <c r="J22" s="85"/>
      <c r="K22" s="86"/>
      <c r="L22" s="85"/>
      <c r="M22" s="8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/>
      <c r="M23" s="98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60">
        <f>+A19+1</f>
        <v>6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79"/>
      <c r="N24" s="78"/>
      <c r="O24" s="7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126" t="s">
        <v>18</v>
      </c>
      <c r="B25" s="74"/>
      <c r="C25" s="75"/>
      <c r="D25" s="74"/>
      <c r="E25" s="75"/>
      <c r="F25" s="74"/>
      <c r="G25" s="75"/>
      <c r="H25" s="74"/>
      <c r="I25" s="75"/>
      <c r="J25" s="74"/>
      <c r="K25" s="75"/>
      <c r="L25" s="74"/>
      <c r="M25" s="75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72"/>
      <c r="E26" s="73"/>
      <c r="F26" s="72" t="s">
        <v>101</v>
      </c>
      <c r="G26" s="73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7">
        <f>+A24+1</f>
        <v>7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3" t="s">
        <v>115</v>
      </c>
      <c r="O29" s="84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128" t="s">
        <v>19</v>
      </c>
      <c r="B30" s="91" t="s">
        <v>20</v>
      </c>
      <c r="C30" s="92"/>
      <c r="D30" s="91" t="s">
        <v>20</v>
      </c>
      <c r="E30" s="92"/>
      <c r="F30" s="91" t="s">
        <v>165</v>
      </c>
      <c r="G30" s="92"/>
      <c r="H30" s="91" t="s">
        <v>166</v>
      </c>
      <c r="I30" s="92"/>
      <c r="J30" s="91" t="s">
        <v>167</v>
      </c>
      <c r="K30" s="92"/>
      <c r="L30" s="91" t="s">
        <v>168</v>
      </c>
      <c r="M30" s="92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5"/>
      <c r="C31" s="86"/>
      <c r="D31" s="85" t="s">
        <v>169</v>
      </c>
      <c r="E31" s="86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60">
        <f>+A29+1</f>
        <v>8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2" t="s">
        <v>99</v>
      </c>
      <c r="C36" s="73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topLeftCell="A10" zoomScaleNormal="100" workbookViewId="0">
      <selection activeCell="F27" sqref="F27:G27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9 Septembre</v>
      </c>
      <c r="D1" s="18">
        <f>WEEKNUM(C1)-35</f>
        <v>2</v>
      </c>
      <c r="E1" s="6" t="s">
        <v>1</v>
      </c>
      <c r="F1" s="6"/>
      <c r="G1" s="6"/>
      <c r="H1" s="6" t="s">
        <v>2</v>
      </c>
      <c r="I1" s="16">
        <f>D1</f>
        <v>2</v>
      </c>
      <c r="J1" s="6"/>
      <c r="K1" s="6"/>
      <c r="L1" s="6"/>
      <c r="M1" s="6"/>
      <c r="N1" s="6">
        <f>WEEKNUM(C1)</f>
        <v>37</v>
      </c>
      <c r="O1" s="7"/>
      <c r="P1" s="6"/>
    </row>
    <row r="2" spans="1:36" s="4" customFormat="1" ht="24" customHeight="1" thickBot="1" x14ac:dyDescent="0.3">
      <c r="A2" s="19" t="str">
        <f>RIGHT(A4,2)</f>
        <v>9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2">
      <c r="A4" s="54">
        <v>9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78"/>
      <c r="O4" s="79"/>
      <c r="P4" s="23"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72"/>
      <c r="I5" s="73"/>
      <c r="J5" s="135"/>
      <c r="K5" s="136"/>
      <c r="L5" s="135" t="s">
        <v>125</v>
      </c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/>
      <c r="G6" s="136"/>
      <c r="H6" s="135" t="s">
        <v>139</v>
      </c>
      <c r="I6" s="136"/>
      <c r="J6" s="135"/>
      <c r="K6" s="136"/>
      <c r="L6" s="135" t="s">
        <v>57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33"/>
      <c r="H7" s="135" t="s">
        <v>103</v>
      </c>
      <c r="I7" s="136"/>
      <c r="J7" s="135"/>
      <c r="K7" s="136"/>
      <c r="L7" s="135"/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9"/>
      <c r="M8" s="140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10</v>
      </c>
      <c r="B9" s="111"/>
      <c r="C9" s="112"/>
      <c r="D9" s="111"/>
      <c r="E9" s="112"/>
      <c r="F9" s="111"/>
      <c r="G9" s="112"/>
      <c r="H9" s="90" t="s">
        <v>104</v>
      </c>
      <c r="I9" s="134"/>
      <c r="J9" s="111"/>
      <c r="K9" s="112"/>
      <c r="L9" s="47" t="s">
        <v>162</v>
      </c>
      <c r="M9" s="48"/>
      <c r="N9" s="90"/>
      <c r="O9" s="134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H10" s="90"/>
      <c r="I10" s="134"/>
      <c r="J10" s="90"/>
      <c r="K10" s="134"/>
      <c r="L10" s="26" t="s">
        <v>163</v>
      </c>
      <c r="M10" s="30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/>
      <c r="E11" s="30"/>
      <c r="F11" s="26"/>
      <c r="G11" s="30"/>
      <c r="H11" s="90"/>
      <c r="I11" s="134"/>
      <c r="J11" s="26"/>
      <c r="K11" s="30"/>
      <c r="L11" s="43" t="s">
        <v>59</v>
      </c>
      <c r="M11" s="44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93</v>
      </c>
      <c r="G12" s="112"/>
      <c r="H12" s="90"/>
      <c r="I12" s="134"/>
      <c r="J12" s="90"/>
      <c r="K12" s="134"/>
      <c r="L12" s="83" t="s">
        <v>161</v>
      </c>
      <c r="M12" s="84"/>
      <c r="N12" s="90"/>
      <c r="O12" s="13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45" t="s">
        <v>89</v>
      </c>
      <c r="G13" s="146"/>
      <c r="H13" s="90"/>
      <c r="I13" s="134"/>
      <c r="J13" s="143"/>
      <c r="K13" s="144"/>
      <c r="L13" s="83"/>
      <c r="M13" s="84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60">
        <f>+A9+1</f>
        <v>11</v>
      </c>
      <c r="B14" s="137"/>
      <c r="C14" s="138"/>
      <c r="D14" s="137"/>
      <c r="E14" s="138"/>
      <c r="F14" s="137"/>
      <c r="G14" s="138"/>
      <c r="H14" s="137"/>
      <c r="I14" s="138"/>
      <c r="J14" s="137"/>
      <c r="K14" s="138"/>
      <c r="L14" s="95"/>
      <c r="M14" s="96"/>
      <c r="N14" s="137"/>
      <c r="O14" s="138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60</v>
      </c>
      <c r="M15" s="73"/>
      <c r="N15" s="135"/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35"/>
      <c r="G16" s="136"/>
      <c r="H16" s="147" t="s">
        <v>69</v>
      </c>
      <c r="I16" s="148"/>
      <c r="J16" s="72" t="s">
        <v>71</v>
      </c>
      <c r="K16" s="73"/>
      <c r="L16" s="72"/>
      <c r="M16" s="73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135"/>
      <c r="G17" s="136"/>
      <c r="H17" s="135"/>
      <c r="I17" s="136"/>
      <c r="J17" s="135"/>
      <c r="K17" s="136"/>
      <c r="L17" s="72" t="s">
        <v>74</v>
      </c>
      <c r="M17" s="73"/>
      <c r="N17" s="135"/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49" t="s">
        <v>119</v>
      </c>
      <c r="M18" s="50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7">
        <f>+A14+1</f>
        <v>12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51"/>
      <c r="M19" s="52"/>
      <c r="N19" s="90"/>
      <c r="O19" s="134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90" t="s">
        <v>24</v>
      </c>
      <c r="O20" s="13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/>
      <c r="E22" s="134"/>
      <c r="F22" s="83" t="s">
        <v>96</v>
      </c>
      <c r="G22" s="84"/>
      <c r="H22" s="90"/>
      <c r="I22" s="134"/>
      <c r="J22" s="90"/>
      <c r="K22" s="134"/>
      <c r="L22" s="90"/>
      <c r="M22" s="134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60">
        <f>+A19+1</f>
        <v>13</v>
      </c>
      <c r="B24" s="137"/>
      <c r="C24" s="138"/>
      <c r="D24" s="137"/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/>
      <c r="E26" s="136"/>
      <c r="F26" s="72" t="s">
        <v>101</v>
      </c>
      <c r="G26" s="73"/>
      <c r="H26" s="135"/>
      <c r="I26" s="136"/>
      <c r="J26" s="135"/>
      <c r="K26" s="136"/>
      <c r="L26" s="135"/>
      <c r="M26" s="13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/>
      <c r="C27" s="136"/>
      <c r="D27" s="135"/>
      <c r="E27" s="136"/>
      <c r="F27" s="135" t="s">
        <v>164</v>
      </c>
      <c r="G27" s="136"/>
      <c r="H27" s="135"/>
      <c r="I27" s="136"/>
      <c r="J27" s="135"/>
      <c r="K27" s="136"/>
      <c r="L27" s="135" t="s">
        <v>66</v>
      </c>
      <c r="M27" s="13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127"/>
      <c r="B28" s="139"/>
      <c r="C28" s="140"/>
      <c r="D28" s="139"/>
      <c r="E28" s="140"/>
      <c r="F28" s="139" t="s">
        <v>141</v>
      </c>
      <c r="G28" s="140"/>
      <c r="H28" s="139"/>
      <c r="I28" s="140"/>
      <c r="J28" s="139"/>
      <c r="K28" s="140"/>
      <c r="L28" s="139"/>
      <c r="M28" s="140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7">
        <f>+A24+1</f>
        <v>14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83" t="s">
        <v>115</v>
      </c>
      <c r="O29" s="84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128" t="s">
        <v>19</v>
      </c>
      <c r="B30" s="90"/>
      <c r="C30" s="134"/>
      <c r="D30" s="90"/>
      <c r="E30" s="134"/>
      <c r="F30" s="90"/>
      <c r="G30" s="134"/>
      <c r="H30" s="90"/>
      <c r="I30" s="134"/>
      <c r="J30" s="90"/>
      <c r="K30" s="134"/>
      <c r="L30" s="90"/>
      <c r="M30" s="134"/>
      <c r="N30" s="90"/>
      <c r="O30" s="13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0"/>
      <c r="C31" s="134"/>
      <c r="D31" s="90"/>
      <c r="E31" s="134"/>
      <c r="F31" s="90" t="s">
        <v>68</v>
      </c>
      <c r="G31" s="134"/>
      <c r="H31" s="90"/>
      <c r="I31" s="134"/>
      <c r="J31" s="90"/>
      <c r="K31" s="134"/>
      <c r="L31" s="90" t="s">
        <v>24</v>
      </c>
      <c r="M31" s="134"/>
      <c r="N31" s="90"/>
      <c r="O31" s="13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90"/>
      <c r="C32" s="134"/>
      <c r="D32" s="31"/>
      <c r="E32" s="31"/>
      <c r="F32" s="90" t="s">
        <v>157</v>
      </c>
      <c r="G32" s="134"/>
      <c r="H32" s="90"/>
      <c r="I32" s="134"/>
      <c r="J32" s="90"/>
      <c r="K32" s="134"/>
      <c r="L32" s="90"/>
      <c r="M32" s="134"/>
      <c r="N32" s="149"/>
      <c r="O32" s="134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90"/>
      <c r="C33" s="134"/>
      <c r="D33" s="90"/>
      <c r="E33" s="134"/>
      <c r="F33" s="90" t="s">
        <v>158</v>
      </c>
      <c r="G33" s="134"/>
      <c r="H33" s="90"/>
      <c r="I33" s="134"/>
      <c r="J33" s="143"/>
      <c r="K33" s="144"/>
      <c r="L33" s="143"/>
      <c r="M33" s="144"/>
      <c r="N33" s="90"/>
      <c r="O33" s="134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60">
        <f>+A29+1</f>
        <v>15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126" t="s">
        <v>21</v>
      </c>
      <c r="B35" s="135" t="s">
        <v>106</v>
      </c>
      <c r="C35" s="136"/>
      <c r="D35" s="135" t="s">
        <v>105</v>
      </c>
      <c r="E35" s="136"/>
      <c r="F35" s="150" t="s">
        <v>107</v>
      </c>
      <c r="G35" s="136"/>
      <c r="H35" s="150"/>
      <c r="I35" s="136"/>
      <c r="J35" s="150"/>
      <c r="K35" s="136"/>
      <c r="L35" s="150"/>
      <c r="M35" s="136"/>
      <c r="N35" s="150" t="s">
        <v>127</v>
      </c>
      <c r="O35" s="136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135"/>
      <c r="O36" s="136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35" t="s">
        <v>75</v>
      </c>
      <c r="C37" s="136"/>
      <c r="D37" s="135" t="s">
        <v>25</v>
      </c>
      <c r="E37" s="136"/>
      <c r="F37" s="45" t="s">
        <v>76</v>
      </c>
      <c r="G37" s="46"/>
      <c r="H37" s="45" t="s">
        <v>76</v>
      </c>
      <c r="I37" s="46"/>
      <c r="J37" s="135"/>
      <c r="K37" s="136"/>
      <c r="L37" s="135"/>
      <c r="M37" s="136"/>
      <c r="N37" s="135"/>
      <c r="O37" s="136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4:36" ht="14.25" customHeight="1" x14ac:dyDescent="0.2"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4:36" ht="14.25" customHeight="1" x14ac:dyDescent="0.2"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4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4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4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4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4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4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4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4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4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4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4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4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4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4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5"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J37:K37"/>
    <mergeCell ref="L37:M37"/>
    <mergeCell ref="J33:K33"/>
    <mergeCell ref="L33:M33"/>
    <mergeCell ref="H11:I11"/>
    <mergeCell ref="N37:O37"/>
    <mergeCell ref="L32:M32"/>
    <mergeCell ref="N32:O32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L26:M26"/>
    <mergeCell ref="N26:O26"/>
    <mergeCell ref="B27:C27"/>
    <mergeCell ref="D27:E27"/>
    <mergeCell ref="D25:E25"/>
    <mergeCell ref="F25:G25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B30:C30"/>
    <mergeCell ref="D30:E30"/>
    <mergeCell ref="F30:G30"/>
    <mergeCell ref="H30:I30"/>
    <mergeCell ref="J30:K30"/>
    <mergeCell ref="B31:C31"/>
    <mergeCell ref="D31:E31"/>
    <mergeCell ref="H31:I31"/>
    <mergeCell ref="J31:K31"/>
    <mergeCell ref="L29:M29"/>
    <mergeCell ref="N29:O29"/>
    <mergeCell ref="F31:G31"/>
    <mergeCell ref="B28:C28"/>
    <mergeCell ref="D28:E28"/>
    <mergeCell ref="F28:G28"/>
    <mergeCell ref="H28:I28"/>
    <mergeCell ref="J28:K28"/>
    <mergeCell ref="L28:M28"/>
    <mergeCell ref="L30:M30"/>
    <mergeCell ref="N30:O30"/>
    <mergeCell ref="L31:M31"/>
    <mergeCell ref="N31:O31"/>
    <mergeCell ref="N25:O25"/>
    <mergeCell ref="B24:C24"/>
    <mergeCell ref="D24:E24"/>
    <mergeCell ref="F24:G24"/>
    <mergeCell ref="H24:I24"/>
    <mergeCell ref="J24:K24"/>
    <mergeCell ref="L24:M24"/>
    <mergeCell ref="N24:O24"/>
    <mergeCell ref="N28:O28"/>
    <mergeCell ref="B25:C25"/>
    <mergeCell ref="D26:E26"/>
    <mergeCell ref="F27:G27"/>
    <mergeCell ref="H26:I26"/>
    <mergeCell ref="J26:K26"/>
    <mergeCell ref="H27:I27"/>
    <mergeCell ref="J27:K27"/>
    <mergeCell ref="L27:M27"/>
    <mergeCell ref="H25:I25"/>
    <mergeCell ref="J25:K25"/>
    <mergeCell ref="L25:M25"/>
    <mergeCell ref="N27:O27"/>
    <mergeCell ref="B26:C26"/>
    <mergeCell ref="F26:G26"/>
    <mergeCell ref="B23:C23"/>
    <mergeCell ref="D23:E23"/>
    <mergeCell ref="F23:G23"/>
    <mergeCell ref="H23:I23"/>
    <mergeCell ref="J23:K23"/>
    <mergeCell ref="L23:M23"/>
    <mergeCell ref="N23:O23"/>
    <mergeCell ref="H21:I21"/>
    <mergeCell ref="J21:K21"/>
    <mergeCell ref="L21:M21"/>
    <mergeCell ref="N21:O21"/>
    <mergeCell ref="B22:C22"/>
    <mergeCell ref="B21:C21"/>
    <mergeCell ref="D21:E21"/>
    <mergeCell ref="B17:C17"/>
    <mergeCell ref="D17:E17"/>
    <mergeCell ref="F17:G17"/>
    <mergeCell ref="H17:I17"/>
    <mergeCell ref="J17:K17"/>
    <mergeCell ref="L17:M17"/>
    <mergeCell ref="N17:O17"/>
    <mergeCell ref="N18:O18"/>
    <mergeCell ref="B18:C18"/>
    <mergeCell ref="D18:E18"/>
    <mergeCell ref="F18:G18"/>
    <mergeCell ref="H18:I18"/>
    <mergeCell ref="J18:K18"/>
    <mergeCell ref="B19:C19"/>
    <mergeCell ref="D19:E19"/>
    <mergeCell ref="F19:G19"/>
    <mergeCell ref="H19:I19"/>
    <mergeCell ref="J19:K19"/>
    <mergeCell ref="N19:O19"/>
    <mergeCell ref="F21:G21"/>
    <mergeCell ref="D22:E22"/>
    <mergeCell ref="F22:G22"/>
    <mergeCell ref="H22:I22"/>
    <mergeCell ref="J22:K22"/>
    <mergeCell ref="L22:M22"/>
    <mergeCell ref="N22:O22"/>
    <mergeCell ref="B20:C20"/>
    <mergeCell ref="D20:E20"/>
    <mergeCell ref="F20:G20"/>
    <mergeCell ref="H20:I20"/>
    <mergeCell ref="J20:K20"/>
    <mergeCell ref="L20:M20"/>
    <mergeCell ref="N20:O20"/>
    <mergeCell ref="J15:K15"/>
    <mergeCell ref="L15:M15"/>
    <mergeCell ref="N15:O15"/>
    <mergeCell ref="B14:C14"/>
    <mergeCell ref="D14:E14"/>
    <mergeCell ref="F14:G14"/>
    <mergeCell ref="H14:I14"/>
    <mergeCell ref="J14:K14"/>
    <mergeCell ref="B16:C16"/>
    <mergeCell ref="D16:E16"/>
    <mergeCell ref="F16:G16"/>
    <mergeCell ref="H16:I16"/>
    <mergeCell ref="J16:K16"/>
    <mergeCell ref="L16:M16"/>
    <mergeCell ref="N16:O16"/>
    <mergeCell ref="L14:M14"/>
    <mergeCell ref="N14:O14"/>
    <mergeCell ref="B15:C15"/>
    <mergeCell ref="D15:E15"/>
    <mergeCell ref="F15:G15"/>
    <mergeCell ref="H15:I15"/>
    <mergeCell ref="B10:C10"/>
    <mergeCell ref="D10:E10"/>
    <mergeCell ref="N12:O12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L12:M12"/>
    <mergeCell ref="D12:E12"/>
    <mergeCell ref="F12:G12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4:M4"/>
    <mergeCell ref="N4:O4"/>
    <mergeCell ref="B5:C5"/>
    <mergeCell ref="D5:E5"/>
    <mergeCell ref="F5:G5"/>
    <mergeCell ref="H7:I7"/>
    <mergeCell ref="J5:K5"/>
    <mergeCell ref="L5:M5"/>
    <mergeCell ref="N5:O5"/>
    <mergeCell ref="B4:C4"/>
    <mergeCell ref="D4:E4"/>
    <mergeCell ref="F4:G4"/>
    <mergeCell ref="H4:I4"/>
    <mergeCell ref="J4:K4"/>
    <mergeCell ref="H5:I5"/>
    <mergeCell ref="F7:G7"/>
    <mergeCell ref="J7:K7"/>
    <mergeCell ref="L7:M7"/>
    <mergeCell ref="N7:O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H12:I12"/>
    <mergeCell ref="B6:C6"/>
    <mergeCell ref="D6:E6"/>
    <mergeCell ref="F6:G6"/>
    <mergeCell ref="H6:I6"/>
    <mergeCell ref="J6:K6"/>
    <mergeCell ref="L6:M6"/>
    <mergeCell ref="N6:O6"/>
    <mergeCell ref="B7:C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21" zoomScaleNormal="100" workbookViewId="0">
      <selection activeCell="F26" sqref="F26:G26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16 Septembre</v>
      </c>
      <c r="D1" s="18">
        <f>WEEKNUM(C1)-35</f>
        <v>3</v>
      </c>
      <c r="E1" s="6" t="s">
        <v>1</v>
      </c>
      <c r="F1" s="6"/>
      <c r="G1" s="6"/>
      <c r="H1" s="6" t="s">
        <v>2</v>
      </c>
      <c r="I1" s="16">
        <f>D1</f>
        <v>3</v>
      </c>
      <c r="J1" s="6"/>
      <c r="K1" s="6"/>
      <c r="L1" s="6"/>
      <c r="M1" s="6"/>
      <c r="N1" s="6">
        <f>WEEKNUM(C1)</f>
        <v>38</v>
      </c>
      <c r="O1" s="7"/>
      <c r="P1" s="6"/>
    </row>
    <row r="2" spans="1:36" s="4" customFormat="1" ht="24" customHeight="1" thickBot="1" x14ac:dyDescent="0.3">
      <c r="A2" s="19" t="str">
        <f>RIGHT(A4,2)</f>
        <v>16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.75" x14ac:dyDescent="0.2">
      <c r="A4" s="54">
        <v>16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125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33"/>
      <c r="H7" s="135"/>
      <c r="I7" s="136"/>
      <c r="J7" s="135"/>
      <c r="K7" s="136"/>
      <c r="L7" s="135" t="s">
        <v>26</v>
      </c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5" t="s">
        <v>57</v>
      </c>
      <c r="M8" s="156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17</v>
      </c>
      <c r="B9" s="111"/>
      <c r="C9" s="112"/>
      <c r="D9" s="111"/>
      <c r="E9" s="112"/>
      <c r="F9" s="111"/>
      <c r="G9" s="112"/>
      <c r="H9" s="90"/>
      <c r="I9" s="134"/>
      <c r="J9" s="111"/>
      <c r="K9" s="112"/>
      <c r="L9" s="47" t="s">
        <v>162</v>
      </c>
      <c r="M9" s="48"/>
      <c r="N9" s="90"/>
      <c r="O9" s="134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F10" s="111" t="s">
        <v>62</v>
      </c>
      <c r="G10" s="112"/>
      <c r="H10" s="90"/>
      <c r="I10" s="134"/>
      <c r="J10" s="90"/>
      <c r="K10" s="134"/>
      <c r="L10" s="26" t="s">
        <v>163</v>
      </c>
      <c r="M10" s="30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 t="s">
        <v>132</v>
      </c>
      <c r="E11" s="30"/>
      <c r="F11" s="111" t="s">
        <v>126</v>
      </c>
      <c r="G11" s="112"/>
      <c r="H11" s="90"/>
      <c r="I11" s="134"/>
      <c r="J11" s="26"/>
      <c r="K11" s="30"/>
      <c r="L11" s="43" t="s">
        <v>59</v>
      </c>
      <c r="M11" s="30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93</v>
      </c>
      <c r="G12" s="112"/>
      <c r="H12" s="90"/>
      <c r="I12" s="134"/>
      <c r="J12" s="90"/>
      <c r="K12" s="134"/>
      <c r="L12" s="83" t="s">
        <v>161</v>
      </c>
      <c r="M12" s="84"/>
      <c r="N12" s="90"/>
      <c r="O12" s="13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60">
        <f>+A9+1</f>
        <v>18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137"/>
      <c r="O14" s="138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60</v>
      </c>
      <c r="M15" s="73"/>
      <c r="N15" s="135"/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35"/>
      <c r="G16" s="136"/>
      <c r="H16" s="147" t="s">
        <v>69</v>
      </c>
      <c r="I16" s="148"/>
      <c r="J16" s="135"/>
      <c r="K16" s="136"/>
      <c r="L16" s="135" t="s">
        <v>74</v>
      </c>
      <c r="M16" s="156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135"/>
      <c r="G17" s="136"/>
      <c r="H17" s="135"/>
      <c r="I17" s="136"/>
      <c r="J17" s="72" t="s">
        <v>71</v>
      </c>
      <c r="K17" s="73"/>
      <c r="L17" s="135"/>
      <c r="M17" s="156"/>
      <c r="N17" s="135"/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28" t="s">
        <v>119</v>
      </c>
      <c r="M18" s="53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7">
        <f>+A14+1</f>
        <v>19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51"/>
      <c r="M19" s="52"/>
      <c r="N19" s="90"/>
      <c r="O19" s="134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90"/>
      <c r="O20" s="13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/>
      <c r="G21" s="134"/>
      <c r="H21" s="90"/>
      <c r="I21" s="134"/>
      <c r="J21" s="90"/>
      <c r="K21" s="134"/>
      <c r="L21" s="90"/>
      <c r="M21" s="159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/>
      <c r="E22" s="134"/>
      <c r="F22" s="90" t="s">
        <v>67</v>
      </c>
      <c r="G22" s="134"/>
      <c r="H22" s="90"/>
      <c r="I22" s="134"/>
      <c r="J22" s="90"/>
      <c r="K22" s="134"/>
      <c r="L22" s="90"/>
      <c r="M22" s="159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83" t="s">
        <v>96</v>
      </c>
      <c r="G23" s="84"/>
      <c r="H23" s="90"/>
      <c r="I23" s="134"/>
      <c r="J23" s="143"/>
      <c r="K23" s="144"/>
      <c r="L23" s="143" t="s">
        <v>55</v>
      </c>
      <c r="M23" s="151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60">
        <f>+A19+1</f>
        <v>20</v>
      </c>
      <c r="B24" s="137"/>
      <c r="C24" s="138"/>
      <c r="D24" s="137"/>
      <c r="E24" s="138"/>
      <c r="F24" s="137" t="s">
        <v>120</v>
      </c>
      <c r="G24" s="138"/>
      <c r="H24" s="137"/>
      <c r="I24" s="138"/>
      <c r="J24" s="137"/>
      <c r="K24" s="138"/>
      <c r="L24" s="137"/>
      <c r="M24" s="158"/>
      <c r="N24" s="137"/>
      <c r="O24" s="138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126" t="s">
        <v>18</v>
      </c>
      <c r="B25" s="135"/>
      <c r="C25" s="136"/>
      <c r="D25" s="135"/>
      <c r="E25" s="136"/>
      <c r="F25" s="72" t="s">
        <v>101</v>
      </c>
      <c r="G25" s="73"/>
      <c r="H25" s="135"/>
      <c r="I25" s="136"/>
      <c r="J25" s="135"/>
      <c r="K25" s="136"/>
      <c r="L25" s="135"/>
      <c r="M25" s="15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 t="s">
        <v>64</v>
      </c>
      <c r="E26" s="136"/>
      <c r="F26" s="135" t="s">
        <v>94</v>
      </c>
      <c r="G26" s="136"/>
      <c r="H26" s="135"/>
      <c r="I26" s="136"/>
      <c r="J26" s="135"/>
      <c r="K26" s="136"/>
      <c r="L26" s="135"/>
      <c r="M26" s="15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 t="s">
        <v>142</v>
      </c>
      <c r="C27" s="136"/>
      <c r="D27" s="135"/>
      <c r="E27" s="136"/>
      <c r="F27" s="135" t="s">
        <v>86</v>
      </c>
      <c r="G27" s="136"/>
      <c r="H27" s="135" t="s">
        <v>142</v>
      </c>
      <c r="I27" s="136"/>
      <c r="J27" s="135"/>
      <c r="K27" s="136"/>
      <c r="L27" s="135" t="s">
        <v>66</v>
      </c>
      <c r="M27" s="15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57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7">
        <f>+A24+1</f>
        <v>21</v>
      </c>
      <c r="B29" s="85"/>
      <c r="C29" s="86"/>
      <c r="D29" s="90"/>
      <c r="E29" s="134"/>
      <c r="F29" s="90" t="s">
        <v>68</v>
      </c>
      <c r="G29" s="134"/>
      <c r="H29" s="93"/>
      <c r="I29" s="94"/>
      <c r="J29" s="93"/>
      <c r="K29" s="94"/>
      <c r="L29" s="93"/>
      <c r="M29" s="155"/>
      <c r="N29" s="83" t="s">
        <v>115</v>
      </c>
      <c r="O29" s="84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128" t="s">
        <v>19</v>
      </c>
      <c r="B30" s="91" t="s">
        <v>28</v>
      </c>
      <c r="C30" s="92"/>
      <c r="D30" s="83" t="s">
        <v>28</v>
      </c>
      <c r="E30" s="84"/>
      <c r="F30" s="90" t="s">
        <v>157</v>
      </c>
      <c r="G30" s="134"/>
      <c r="H30" s="83" t="s">
        <v>28</v>
      </c>
      <c r="I30" s="84"/>
      <c r="J30" s="83"/>
      <c r="K30" s="84"/>
      <c r="L30" s="83" t="s">
        <v>28</v>
      </c>
      <c r="M30" s="84"/>
      <c r="N30" s="83"/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5"/>
      <c r="C31" s="86"/>
      <c r="F31" s="90" t="s">
        <v>158</v>
      </c>
      <c r="G31" s="134"/>
      <c r="H31" s="85"/>
      <c r="I31" s="86"/>
      <c r="J31" s="85"/>
      <c r="K31" s="86"/>
      <c r="L31" s="90"/>
      <c r="M31" s="13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90"/>
      <c r="E32" s="134"/>
      <c r="F32" s="90" t="s">
        <v>97</v>
      </c>
      <c r="G32" s="134"/>
      <c r="H32" s="85"/>
      <c r="I32" s="86"/>
      <c r="J32" s="85"/>
      <c r="K32" s="86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60">
        <f>+A29+1</f>
        <v>22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126" t="s">
        <v>21</v>
      </c>
      <c r="B35" s="152" t="s">
        <v>28</v>
      </c>
      <c r="C35" s="153"/>
      <c r="D35" s="80" t="s">
        <v>22</v>
      </c>
      <c r="E35" s="81"/>
      <c r="F35" s="154" t="s">
        <v>28</v>
      </c>
      <c r="G35" s="15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 t="s">
        <v>116</v>
      </c>
      <c r="G36" s="73"/>
      <c r="H36" s="74"/>
      <c r="I36" s="75"/>
      <c r="J36" s="74"/>
      <c r="K36" s="75"/>
      <c r="L36" s="72" t="s">
        <v>118</v>
      </c>
      <c r="M36" s="73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/>
      <c r="E37" s="73"/>
      <c r="F37" s="72" t="s">
        <v>117</v>
      </c>
      <c r="G37" s="73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9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D30:E30"/>
    <mergeCell ref="D32:E32"/>
    <mergeCell ref="B31:C31"/>
    <mergeCell ref="D29:E29"/>
    <mergeCell ref="F31:G31"/>
    <mergeCell ref="H31:I31"/>
    <mergeCell ref="J31:K31"/>
    <mergeCell ref="L31:M31"/>
    <mergeCell ref="N31:O31"/>
    <mergeCell ref="B32:C32"/>
    <mergeCell ref="N29:O29"/>
    <mergeCell ref="B30:C30"/>
    <mergeCell ref="F30:G30"/>
    <mergeCell ref="H30:I30"/>
    <mergeCell ref="J30:K30"/>
    <mergeCell ref="L30:M30"/>
    <mergeCell ref="N30:O30"/>
    <mergeCell ref="F32:G32"/>
    <mergeCell ref="B29:C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F1" zoomScaleNormal="100" workbookViewId="0">
      <selection activeCell="L9" sqref="L9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23 Septembre</v>
      </c>
      <c r="D1" s="18">
        <f>WEEKNUM(C1)-35</f>
        <v>4</v>
      </c>
      <c r="E1" s="6" t="s">
        <v>1</v>
      </c>
      <c r="F1" s="6"/>
      <c r="G1" s="6"/>
      <c r="H1" s="6" t="s">
        <v>2</v>
      </c>
      <c r="I1" s="16">
        <f>D1</f>
        <v>4</v>
      </c>
      <c r="J1" s="6"/>
      <c r="K1" s="6"/>
      <c r="L1" s="6"/>
      <c r="M1" s="6"/>
      <c r="N1" s="6">
        <f>WEEKNUM(C1)</f>
        <v>39</v>
      </c>
      <c r="O1" s="7"/>
      <c r="P1" s="6"/>
    </row>
    <row r="2" spans="1:36" s="4" customFormat="1" ht="24" customHeight="1" thickBot="1" x14ac:dyDescent="0.3">
      <c r="A2" s="19" t="str">
        <f>RIGHT(A4,2)</f>
        <v>23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.75" x14ac:dyDescent="0.2">
      <c r="A4" s="54">
        <v>23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65" t="s">
        <v>30</v>
      </c>
      <c r="O4" s="64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74"/>
      <c r="C5" s="75"/>
      <c r="D5" s="74"/>
      <c r="E5" s="75"/>
      <c r="F5" s="74"/>
      <c r="G5" s="75"/>
      <c r="H5" s="171" t="s">
        <v>108</v>
      </c>
      <c r="I5" s="172"/>
      <c r="J5" s="74"/>
      <c r="K5" s="75"/>
      <c r="L5" s="135" t="s">
        <v>26</v>
      </c>
      <c r="M5" s="75"/>
      <c r="N5" s="63"/>
      <c r="O5" s="64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74"/>
      <c r="C6" s="75"/>
      <c r="D6" s="135" t="s">
        <v>134</v>
      </c>
      <c r="E6" s="136"/>
      <c r="F6" s="135" t="s">
        <v>133</v>
      </c>
      <c r="G6" s="136"/>
      <c r="H6" s="72"/>
      <c r="I6" s="73"/>
      <c r="J6" s="72"/>
      <c r="K6" s="73"/>
      <c r="L6" s="135" t="s">
        <v>125</v>
      </c>
      <c r="M6" s="156"/>
      <c r="N6" s="63"/>
      <c r="O6" s="64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74"/>
      <c r="C7" s="75"/>
      <c r="D7" s="132" t="s">
        <v>135</v>
      </c>
      <c r="E7" s="133"/>
      <c r="F7" s="132"/>
      <c r="G7" s="133"/>
      <c r="H7" s="74"/>
      <c r="I7" s="75"/>
      <c r="J7" s="74"/>
      <c r="K7" s="75"/>
      <c r="L7" s="72" t="s">
        <v>57</v>
      </c>
      <c r="M7" s="73"/>
      <c r="N7" s="63"/>
      <c r="O7" s="64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76"/>
      <c r="C8" s="77"/>
      <c r="D8" s="139"/>
      <c r="E8" s="140"/>
      <c r="F8" s="141"/>
      <c r="G8" s="142"/>
      <c r="H8" s="115"/>
      <c r="I8" s="116"/>
      <c r="J8" s="76"/>
      <c r="K8" s="77"/>
      <c r="L8" s="101"/>
      <c r="M8" s="102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24</v>
      </c>
      <c r="B9" s="93"/>
      <c r="C9" s="94"/>
      <c r="D9" s="111"/>
      <c r="E9" s="112"/>
      <c r="F9" s="111"/>
      <c r="G9" s="112"/>
      <c r="H9" s="85"/>
      <c r="I9" s="86"/>
      <c r="J9" s="93"/>
      <c r="K9" s="94"/>
      <c r="L9" s="43" t="s">
        <v>162</v>
      </c>
      <c r="M9" s="69"/>
      <c r="N9" s="99" t="s">
        <v>30</v>
      </c>
      <c r="O9" s="100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85"/>
      <c r="C10" s="86"/>
      <c r="D10" s="90"/>
      <c r="E10" s="134"/>
      <c r="F10" s="111" t="s">
        <v>62</v>
      </c>
      <c r="G10" s="112"/>
      <c r="H10" s="83"/>
      <c r="I10" s="84"/>
      <c r="J10" s="83"/>
      <c r="K10" s="84"/>
      <c r="L10" s="43" t="s">
        <v>163</v>
      </c>
      <c r="M10" s="44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11"/>
      <c r="C11" s="12"/>
      <c r="D11" s="26" t="s">
        <v>132</v>
      </c>
      <c r="E11" s="30"/>
      <c r="F11" s="111" t="s">
        <v>126</v>
      </c>
      <c r="G11" s="112"/>
      <c r="H11" s="85"/>
      <c r="I11" s="86"/>
      <c r="J11" s="11"/>
      <c r="K11" s="12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85"/>
      <c r="C12" s="86"/>
      <c r="D12" s="83" t="s">
        <v>65</v>
      </c>
      <c r="E12" s="84"/>
      <c r="F12" s="111" t="s">
        <v>93</v>
      </c>
      <c r="G12" s="112"/>
      <c r="H12" s="83"/>
      <c r="I12" s="84"/>
      <c r="J12" s="85"/>
      <c r="K12" s="86"/>
      <c r="L12" s="83" t="s">
        <v>161</v>
      </c>
      <c r="M12" s="84"/>
      <c r="N12" s="85"/>
      <c r="O12" s="86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83" t="s">
        <v>131</v>
      </c>
      <c r="C13" s="84"/>
      <c r="D13" s="97"/>
      <c r="E13" s="98"/>
      <c r="F13" s="109" t="s">
        <v>109</v>
      </c>
      <c r="G13" s="110"/>
      <c r="H13" s="83" t="s">
        <v>131</v>
      </c>
      <c r="I13" s="84"/>
      <c r="J13" s="88"/>
      <c r="K13" s="89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60">
        <f>+A9+1</f>
        <v>25</v>
      </c>
      <c r="B14" s="78"/>
      <c r="C14" s="79"/>
      <c r="D14" s="78"/>
      <c r="E14" s="79"/>
      <c r="F14" s="137" t="s">
        <v>122</v>
      </c>
      <c r="G14" s="138"/>
      <c r="H14" s="78"/>
      <c r="I14" s="79"/>
      <c r="J14" s="78"/>
      <c r="K14" s="79"/>
      <c r="L14" s="137"/>
      <c r="M14" s="158"/>
      <c r="N14" s="99" t="s">
        <v>30</v>
      </c>
      <c r="O14" s="100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74"/>
      <c r="C15" s="75"/>
      <c r="D15" s="74"/>
      <c r="E15" s="75"/>
      <c r="F15" s="72" t="s">
        <v>140</v>
      </c>
      <c r="G15" s="73"/>
      <c r="H15" s="105"/>
      <c r="I15" s="106"/>
      <c r="J15" s="74"/>
      <c r="K15" s="75"/>
      <c r="L15" s="72" t="s">
        <v>60</v>
      </c>
      <c r="M15" s="73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74"/>
      <c r="C16" s="75"/>
      <c r="D16" s="63"/>
      <c r="E16" s="63"/>
      <c r="F16" s="137" t="s">
        <v>123</v>
      </c>
      <c r="G16" s="138"/>
      <c r="H16" s="147" t="s">
        <v>69</v>
      </c>
      <c r="I16" s="148"/>
      <c r="J16" s="72" t="s">
        <v>71</v>
      </c>
      <c r="K16" s="73"/>
      <c r="L16" s="135" t="s">
        <v>74</v>
      </c>
      <c r="M16" s="156"/>
      <c r="N16" s="74"/>
      <c r="O16" s="75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74"/>
      <c r="C17" s="75"/>
      <c r="D17" s="63"/>
      <c r="E17" s="63"/>
      <c r="F17" s="137" t="s">
        <v>124</v>
      </c>
      <c r="G17" s="138"/>
      <c r="H17" s="72"/>
      <c r="I17" s="73"/>
      <c r="J17" s="74"/>
      <c r="K17" s="75"/>
      <c r="L17" s="135" t="s">
        <v>119</v>
      </c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127"/>
      <c r="B18" s="76"/>
      <c r="C18" s="77"/>
      <c r="D18" s="76"/>
      <c r="E18" s="77"/>
      <c r="F18" s="101"/>
      <c r="G18" s="102"/>
      <c r="H18" s="76"/>
      <c r="I18" s="77"/>
      <c r="J18" s="76"/>
      <c r="K18" s="77"/>
      <c r="L18" s="139"/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7">
        <f>+A14+1</f>
        <v>26</v>
      </c>
      <c r="B19" s="93"/>
      <c r="C19" s="94"/>
      <c r="D19" s="168" t="s">
        <v>30</v>
      </c>
      <c r="E19" s="169"/>
      <c r="F19" s="99"/>
      <c r="G19" s="100"/>
      <c r="H19" s="85"/>
      <c r="I19" s="86"/>
      <c r="J19" s="93"/>
      <c r="K19" s="94"/>
      <c r="L19" s="99" t="s">
        <v>72</v>
      </c>
      <c r="M19" s="100"/>
      <c r="N19" s="99" t="s">
        <v>30</v>
      </c>
      <c r="O19" s="100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128" t="s">
        <v>17</v>
      </c>
      <c r="B20" s="85"/>
      <c r="C20" s="86"/>
      <c r="D20" s="85"/>
      <c r="E20" s="86"/>
      <c r="F20" s="90" t="s">
        <v>91</v>
      </c>
      <c r="G20" s="134"/>
      <c r="H20" s="85"/>
      <c r="I20" s="86"/>
      <c r="J20" s="85"/>
      <c r="K20" s="86"/>
      <c r="L20" s="83" t="s">
        <v>59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85"/>
      <c r="C21" s="86"/>
      <c r="D21" s="85"/>
      <c r="E21" s="86"/>
      <c r="F21" s="83"/>
      <c r="G21" s="84"/>
      <c r="H21" s="85"/>
      <c r="I21" s="86"/>
      <c r="J21" s="85"/>
      <c r="K21" s="86"/>
      <c r="L21" s="83"/>
      <c r="M21" s="170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85"/>
      <c r="C22" s="86"/>
      <c r="D22" s="85"/>
      <c r="E22" s="86"/>
      <c r="F22" s="83" t="s">
        <v>96</v>
      </c>
      <c r="G22" s="84"/>
      <c r="H22" s="85"/>
      <c r="I22" s="86"/>
      <c r="J22" s="85"/>
      <c r="K22" s="86"/>
      <c r="L22" s="85"/>
      <c r="M22" s="166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88"/>
      <c r="C23" s="89"/>
      <c r="D23" s="83"/>
      <c r="E23" s="84"/>
      <c r="F23" s="88"/>
      <c r="G23" s="89"/>
      <c r="H23" s="83"/>
      <c r="I23" s="84"/>
      <c r="J23" s="88"/>
      <c r="K23" s="89"/>
      <c r="L23" s="97" t="s">
        <v>55</v>
      </c>
      <c r="M23" s="167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60">
        <f>+A19+1</f>
        <v>27</v>
      </c>
      <c r="B24" s="78"/>
      <c r="C24" s="79"/>
      <c r="D24" s="78"/>
      <c r="E24" s="79"/>
      <c r="F24" s="78"/>
      <c r="G24" s="79"/>
      <c r="H24" s="78"/>
      <c r="I24" s="79"/>
      <c r="J24" s="78"/>
      <c r="K24" s="79"/>
      <c r="L24" s="78"/>
      <c r="M24" s="165"/>
      <c r="N24" s="78"/>
      <c r="O24" s="79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126" t="s">
        <v>18</v>
      </c>
      <c r="B25" s="74"/>
      <c r="C25" s="75"/>
      <c r="D25" s="162" t="s">
        <v>31</v>
      </c>
      <c r="E25" s="164"/>
      <c r="F25" s="162" t="s">
        <v>31</v>
      </c>
      <c r="G25" s="164"/>
      <c r="H25" s="162" t="s">
        <v>31</v>
      </c>
      <c r="I25" s="164"/>
      <c r="J25" s="162" t="s">
        <v>31</v>
      </c>
      <c r="K25" s="164"/>
      <c r="L25" s="162" t="s">
        <v>31</v>
      </c>
      <c r="M25" s="163"/>
      <c r="N25" s="162" t="s">
        <v>31</v>
      </c>
      <c r="O25" s="164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74"/>
      <c r="C26" s="75"/>
      <c r="D26" s="72"/>
      <c r="E26" s="73"/>
      <c r="F26" s="72"/>
      <c r="G26" s="73"/>
      <c r="H26" s="72"/>
      <c r="I26" s="73"/>
      <c r="J26" s="74"/>
      <c r="K26" s="75"/>
      <c r="L26" s="74"/>
      <c r="M26" s="75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74"/>
      <c r="C27" s="75"/>
      <c r="D27" s="74"/>
      <c r="E27" s="75"/>
      <c r="F27" s="74"/>
      <c r="G27" s="75"/>
      <c r="H27" s="74"/>
      <c r="I27" s="75"/>
      <c r="J27" s="74"/>
      <c r="K27" s="75"/>
      <c r="L27" s="72"/>
      <c r="M27" s="73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127"/>
      <c r="B28" s="76"/>
      <c r="C28" s="77"/>
      <c r="D28" s="76"/>
      <c r="E28" s="77"/>
      <c r="F28" s="76"/>
      <c r="G28" s="77"/>
      <c r="H28" s="76"/>
      <c r="I28" s="77"/>
      <c r="J28" s="76"/>
      <c r="K28" s="77"/>
      <c r="L28" s="76"/>
      <c r="M28" s="77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7">
        <f>+A24+1</f>
        <v>28</v>
      </c>
      <c r="B29" s="85"/>
      <c r="C29" s="86"/>
      <c r="D29" s="85"/>
      <c r="E29" s="86"/>
      <c r="F29" s="85"/>
      <c r="G29" s="86"/>
      <c r="H29" s="93"/>
      <c r="I29" s="94"/>
      <c r="J29" s="93"/>
      <c r="K29" s="94"/>
      <c r="L29" s="85"/>
      <c r="M29" s="86"/>
      <c r="N29" s="85"/>
      <c r="O29" s="86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128" t="s">
        <v>19</v>
      </c>
      <c r="B30" s="85"/>
      <c r="C30" s="86"/>
      <c r="D30" s="160" t="s">
        <v>31</v>
      </c>
      <c r="E30" s="161"/>
      <c r="F30" s="160" t="s">
        <v>31</v>
      </c>
      <c r="G30" s="161"/>
      <c r="H30" s="160" t="s">
        <v>31</v>
      </c>
      <c r="I30" s="161"/>
      <c r="J30" s="160" t="s">
        <v>31</v>
      </c>
      <c r="K30" s="161"/>
      <c r="L30" s="160" t="s">
        <v>31</v>
      </c>
      <c r="M30" s="161"/>
      <c r="N30" s="160" t="s">
        <v>31</v>
      </c>
      <c r="O30" s="161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85"/>
      <c r="C31" s="86"/>
      <c r="D31" s="85"/>
      <c r="E31" s="86"/>
      <c r="F31" s="83"/>
      <c r="G31" s="84"/>
      <c r="H31" s="85"/>
      <c r="I31" s="86"/>
      <c r="J31" s="85"/>
      <c r="K31" s="86"/>
      <c r="L31" s="83"/>
      <c r="M31" s="8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85"/>
      <c r="C32" s="86"/>
      <c r="D32" s="13"/>
      <c r="E32" s="13"/>
      <c r="F32" s="85"/>
      <c r="G32" s="86"/>
      <c r="H32" s="85"/>
      <c r="I32" s="86"/>
      <c r="J32" s="85"/>
      <c r="K32" s="86"/>
      <c r="L32" s="85"/>
      <c r="M32" s="86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85"/>
      <c r="C33" s="86"/>
      <c r="D33" s="85"/>
      <c r="E33" s="86"/>
      <c r="F33" s="85"/>
      <c r="G33" s="86"/>
      <c r="H33" s="85"/>
      <c r="I33" s="86"/>
      <c r="J33" s="88"/>
      <c r="K33" s="89"/>
      <c r="L33" s="88"/>
      <c r="M33" s="89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60">
        <f>+A29+1</f>
        <v>29</v>
      </c>
      <c r="B34" s="78"/>
      <c r="C34" s="79"/>
      <c r="D34" s="78"/>
      <c r="E34" s="79"/>
      <c r="F34" s="78"/>
      <c r="G34" s="79"/>
      <c r="H34" s="78"/>
      <c r="I34" s="79"/>
      <c r="J34" s="78"/>
      <c r="K34" s="79"/>
      <c r="L34" s="78"/>
      <c r="M34" s="79"/>
      <c r="N34" s="78"/>
      <c r="O34" s="79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126" t="s">
        <v>21</v>
      </c>
      <c r="B35" s="74"/>
      <c r="C35" s="75"/>
      <c r="D35" s="80" t="s">
        <v>22</v>
      </c>
      <c r="E35" s="81"/>
      <c r="F35" s="82"/>
      <c r="G35" s="73"/>
      <c r="H35" s="82"/>
      <c r="I35" s="73"/>
      <c r="J35" s="82"/>
      <c r="K35" s="73"/>
      <c r="L35" s="82"/>
      <c r="M35" s="73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74"/>
      <c r="C36" s="75"/>
      <c r="D36" s="72"/>
      <c r="E36" s="73"/>
      <c r="F36" s="72"/>
      <c r="G36" s="73"/>
      <c r="H36" s="74"/>
      <c r="I36" s="75"/>
      <c r="J36" s="74"/>
      <c r="K36" s="75"/>
      <c r="L36" s="74"/>
      <c r="M36" s="75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74"/>
      <c r="C37" s="75"/>
      <c r="D37" s="72"/>
      <c r="E37" s="73"/>
      <c r="F37" s="74"/>
      <c r="G37" s="75"/>
      <c r="H37" s="74"/>
      <c r="I37" s="75"/>
      <c r="J37" s="74"/>
      <c r="K37" s="75"/>
      <c r="L37" s="74"/>
      <c r="M37" s="75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127"/>
      <c r="B38" s="76"/>
      <c r="C38" s="77"/>
      <c r="D38" s="76"/>
      <c r="E38" s="77"/>
      <c r="F38" s="76"/>
      <c r="G38" s="77"/>
      <c r="H38" s="76"/>
      <c r="I38" s="77"/>
      <c r="J38" s="76"/>
      <c r="K38" s="77"/>
      <c r="L38" s="76"/>
      <c r="M38" s="77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4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B5:C5"/>
    <mergeCell ref="D5:E5"/>
    <mergeCell ref="F5:G5"/>
    <mergeCell ref="H5:I5"/>
    <mergeCell ref="J5:K5"/>
    <mergeCell ref="B4:C4"/>
    <mergeCell ref="D4:E4"/>
    <mergeCell ref="F4:G4"/>
    <mergeCell ref="H4:I4"/>
    <mergeCell ref="J4:K4"/>
    <mergeCell ref="L5:M5"/>
    <mergeCell ref="B8:C8"/>
    <mergeCell ref="D8:E8"/>
    <mergeCell ref="F8:G8"/>
    <mergeCell ref="H8:I8"/>
    <mergeCell ref="J8:K8"/>
    <mergeCell ref="L8:M8"/>
    <mergeCell ref="J6:K6"/>
    <mergeCell ref="L6:M6"/>
    <mergeCell ref="B7:C7"/>
    <mergeCell ref="D7:E7"/>
    <mergeCell ref="F7:G7"/>
    <mergeCell ref="H7:I7"/>
    <mergeCell ref="J7:K7"/>
    <mergeCell ref="L7:M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5:M15"/>
    <mergeCell ref="F15:G15"/>
    <mergeCell ref="B16:C16"/>
    <mergeCell ref="F16:G16"/>
    <mergeCell ref="H16:I16"/>
    <mergeCell ref="J16:K16"/>
    <mergeCell ref="L16:M16"/>
    <mergeCell ref="N16:O16"/>
    <mergeCell ref="B15:C15"/>
    <mergeCell ref="D15:E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zoomScaleNormal="100" workbookViewId="0">
      <selection activeCell="H12" sqref="H12:I12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0</v>
      </c>
      <c r="B1" s="14"/>
      <c r="C1" s="15" t="str">
        <f>CONCATENATE(A2," ",A1)</f>
        <v>30 Septembre</v>
      </c>
      <c r="D1" s="18">
        <f>WEEKNUM(C1)-35</f>
        <v>5</v>
      </c>
      <c r="E1" s="6" t="s">
        <v>1</v>
      </c>
      <c r="F1" s="6"/>
      <c r="G1" s="6"/>
      <c r="H1" s="6" t="s">
        <v>2</v>
      </c>
      <c r="I1" s="16">
        <f>D1</f>
        <v>5</v>
      </c>
      <c r="J1" s="6"/>
      <c r="K1" s="6"/>
      <c r="L1" s="6"/>
      <c r="M1" s="6"/>
      <c r="N1" s="6">
        <f>WEEKNUM(C1)</f>
        <v>40</v>
      </c>
      <c r="O1" s="7"/>
      <c r="P1" s="6"/>
    </row>
    <row r="2" spans="1:36" s="4" customFormat="1" ht="24" customHeight="1" thickBot="1" x14ac:dyDescent="0.3">
      <c r="A2" s="19" t="str">
        <f>RIGHT(A4,2)</f>
        <v>30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.75" x14ac:dyDescent="0.2">
      <c r="A4" s="54">
        <v>30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137"/>
      <c r="O4" s="138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26</v>
      </c>
      <c r="M6" s="136"/>
      <c r="N6" s="135"/>
      <c r="O6" s="136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77"/>
      <c r="H7" s="135"/>
      <c r="I7" s="136"/>
      <c r="J7" s="135"/>
      <c r="K7" s="136"/>
      <c r="L7" s="135"/>
      <c r="M7" s="136"/>
      <c r="N7" s="135"/>
      <c r="O7" s="136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76"/>
      <c r="H8" s="141"/>
      <c r="I8" s="142"/>
      <c r="J8" s="139"/>
      <c r="K8" s="140"/>
      <c r="L8" s="139"/>
      <c r="M8" s="140"/>
      <c r="N8" s="139"/>
      <c r="O8" s="140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v>1</v>
      </c>
      <c r="B9" s="111"/>
      <c r="C9" s="112"/>
      <c r="D9" s="111"/>
      <c r="E9" s="112"/>
      <c r="F9" s="174" t="s">
        <v>62</v>
      </c>
      <c r="G9" s="175"/>
      <c r="H9" s="90"/>
      <c r="I9" s="134"/>
      <c r="J9" s="111"/>
      <c r="K9" s="112"/>
      <c r="L9" s="47" t="s">
        <v>162</v>
      </c>
      <c r="M9" s="47"/>
      <c r="N9" s="90"/>
      <c r="O9" s="134"/>
      <c r="P9" s="22">
        <f>+P4+1</f>
        <v>31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F10" s="111" t="s">
        <v>63</v>
      </c>
      <c r="G10" s="173"/>
      <c r="J10" s="90"/>
      <c r="K10" s="134"/>
      <c r="L10" s="26" t="s">
        <v>163</v>
      </c>
      <c r="M10" s="26"/>
      <c r="N10" s="90"/>
      <c r="O10" s="134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 t="s">
        <v>132</v>
      </c>
      <c r="E11" s="30"/>
      <c r="F11" s="111" t="s">
        <v>85</v>
      </c>
      <c r="G11" s="173"/>
      <c r="H11" s="90"/>
      <c r="I11" s="134"/>
      <c r="J11" s="26"/>
      <c r="K11" s="30"/>
      <c r="L11" s="43" t="s">
        <v>59</v>
      </c>
      <c r="M11" s="30"/>
      <c r="N11" s="26"/>
      <c r="O11" s="30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126</v>
      </c>
      <c r="G12" s="112"/>
      <c r="H12" s="90" t="s">
        <v>143</v>
      </c>
      <c r="I12" s="134"/>
      <c r="J12" s="90"/>
      <c r="K12" s="134"/>
      <c r="L12" s="83" t="s">
        <v>161</v>
      </c>
      <c r="M12" s="84"/>
      <c r="N12" s="83" t="s">
        <v>58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11" t="s">
        <v>93</v>
      </c>
      <c r="G13" s="112"/>
      <c r="H13" s="90"/>
      <c r="I13" s="134"/>
      <c r="J13" s="143"/>
      <c r="K13" s="144"/>
      <c r="L13" s="143"/>
      <c r="M13" s="151"/>
      <c r="N13" s="90"/>
      <c r="O13" s="13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2">
      <c r="A14" s="60">
        <f>+A9+1</f>
        <v>2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137"/>
      <c r="O14" s="138"/>
      <c r="P14" s="25">
        <f>+P9+1</f>
        <v>32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60</v>
      </c>
      <c r="M15" s="73"/>
      <c r="N15" s="135" t="s">
        <v>140</v>
      </c>
      <c r="O15" s="136"/>
      <c r="P15" s="126" t="s">
        <v>16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37" t="s">
        <v>123</v>
      </c>
      <c r="G16" s="138"/>
      <c r="H16" s="147" t="s">
        <v>69</v>
      </c>
      <c r="I16" s="148"/>
      <c r="J16" s="72" t="s">
        <v>71</v>
      </c>
      <c r="K16" s="73"/>
      <c r="L16" s="135" t="s">
        <v>74</v>
      </c>
      <c r="M16" s="156"/>
      <c r="N16" s="135"/>
      <c r="O16" s="136"/>
      <c r="P16" s="12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137" t="s">
        <v>124</v>
      </c>
      <c r="G17" s="138"/>
      <c r="H17" s="135"/>
      <c r="I17" s="136"/>
      <c r="J17" s="135"/>
      <c r="K17" s="136"/>
      <c r="L17" s="135" t="s">
        <v>119</v>
      </c>
      <c r="M17" s="156"/>
      <c r="N17" s="135"/>
      <c r="O17" s="136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/>
      <c r="M18" s="157"/>
      <c r="N18" s="139"/>
      <c r="O18" s="140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2">
      <c r="A19" s="57">
        <f>+A14+1</f>
        <v>3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72</v>
      </c>
      <c r="M19" s="100"/>
      <c r="N19" s="90"/>
      <c r="O19" s="134"/>
      <c r="P19" s="22">
        <f>+P14+1</f>
        <v>33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 t="s">
        <v>128</v>
      </c>
      <c r="I20" s="134"/>
      <c r="J20" s="90"/>
      <c r="K20" s="134"/>
      <c r="L20" s="83" t="s">
        <v>59</v>
      </c>
      <c r="M20" s="84"/>
      <c r="N20" s="90"/>
      <c r="O20" s="134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90"/>
      <c r="O21" s="13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/>
      <c r="E22" s="134"/>
      <c r="F22" s="83" t="s">
        <v>96</v>
      </c>
      <c r="G22" s="84"/>
      <c r="H22" s="90"/>
      <c r="I22" s="134"/>
      <c r="J22" s="90"/>
      <c r="K22" s="134"/>
      <c r="L22" s="90"/>
      <c r="M22" s="134"/>
      <c r="N22" s="90"/>
      <c r="O22" s="134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90"/>
      <c r="O23" s="134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2">
      <c r="A24" s="60">
        <f>+A19+1</f>
        <v>4</v>
      </c>
      <c r="B24" s="137"/>
      <c r="C24" s="138"/>
      <c r="D24" s="137" t="s">
        <v>120</v>
      </c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25">
        <f>+P19+1</f>
        <v>34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2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135"/>
      <c r="K26" s="136"/>
      <c r="L26" s="135" t="s">
        <v>121</v>
      </c>
      <c r="M26" s="136"/>
      <c r="N26" s="135"/>
      <c r="O26" s="136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/>
      <c r="C27" s="136"/>
      <c r="D27" s="135"/>
      <c r="E27" s="136"/>
      <c r="F27" s="135" t="s">
        <v>94</v>
      </c>
      <c r="G27" s="136"/>
      <c r="H27" s="135"/>
      <c r="I27" s="136"/>
      <c r="J27" s="135"/>
      <c r="K27" s="136"/>
      <c r="L27" s="135" t="s">
        <v>66</v>
      </c>
      <c r="M27" s="156"/>
      <c r="N27" s="135"/>
      <c r="O27" s="136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2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2">
      <c r="A29" s="57">
        <f>+A24+1</f>
        <v>5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22">
        <f>+P24+1</f>
        <v>35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2">
      <c r="A30" s="128" t="s">
        <v>19</v>
      </c>
      <c r="B30" s="90" t="s">
        <v>32</v>
      </c>
      <c r="C30" s="134"/>
      <c r="D30" s="90" t="s">
        <v>32</v>
      </c>
      <c r="E30" s="134"/>
      <c r="F30" s="90" t="s">
        <v>68</v>
      </c>
      <c r="G30" s="134"/>
      <c r="H30" s="90" t="s">
        <v>32</v>
      </c>
      <c r="I30" s="134"/>
      <c r="J30" s="90"/>
      <c r="K30" s="134"/>
      <c r="L30" s="90" t="s">
        <v>61</v>
      </c>
      <c r="M30" s="13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0"/>
      <c r="C31" s="134"/>
      <c r="D31" s="90"/>
      <c r="E31" s="134"/>
      <c r="F31" s="90" t="s">
        <v>157</v>
      </c>
      <c r="G31" s="134"/>
      <c r="H31" s="90"/>
      <c r="I31" s="134"/>
      <c r="J31" s="90"/>
      <c r="K31" s="134"/>
      <c r="L31" s="90"/>
      <c r="M31" s="134"/>
      <c r="N31" s="90"/>
      <c r="O31" s="13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90"/>
      <c r="C32" s="134"/>
      <c r="D32" s="31"/>
      <c r="E32" s="31"/>
      <c r="F32" s="90" t="s">
        <v>158</v>
      </c>
      <c r="G32" s="134"/>
      <c r="H32" s="90"/>
      <c r="I32" s="134"/>
      <c r="J32" s="90"/>
      <c r="K32" s="134"/>
      <c r="L32" s="90"/>
      <c r="M32" s="134"/>
      <c r="N32" s="149"/>
      <c r="O32" s="134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90"/>
      <c r="C33" s="134"/>
      <c r="D33" s="90"/>
      <c r="E33" s="134"/>
      <c r="F33" s="90"/>
      <c r="G33" s="134"/>
      <c r="H33" s="90"/>
      <c r="I33" s="134"/>
      <c r="J33" s="143"/>
      <c r="K33" s="144"/>
      <c r="L33" s="143"/>
      <c r="M33" s="144"/>
      <c r="N33" s="90"/>
      <c r="O33" s="134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2">
      <c r="A34" s="60">
        <f>+A29+1</f>
        <v>6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25">
        <f>+P29+1</f>
        <v>36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2">
      <c r="A35" s="126" t="s">
        <v>21</v>
      </c>
      <c r="B35" s="135"/>
      <c r="C35" s="136"/>
      <c r="D35" s="135" t="s">
        <v>144</v>
      </c>
      <c r="E35" s="136"/>
      <c r="F35" s="150"/>
      <c r="G35" s="136"/>
      <c r="H35" s="150"/>
      <c r="I35" s="136"/>
      <c r="J35" s="150"/>
      <c r="K35" s="136"/>
      <c r="L35" s="150" t="s">
        <v>127</v>
      </c>
      <c r="M35" s="136"/>
      <c r="N35" s="150"/>
      <c r="O35" s="136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135" t="s">
        <v>78</v>
      </c>
      <c r="C36" s="136"/>
      <c r="D36" s="135" t="s">
        <v>33</v>
      </c>
      <c r="E36" s="136"/>
      <c r="F36" s="45" t="s">
        <v>77</v>
      </c>
      <c r="G36" s="46"/>
      <c r="H36" s="135" t="s">
        <v>77</v>
      </c>
      <c r="I36" s="136"/>
      <c r="J36" s="135"/>
      <c r="K36" s="136"/>
      <c r="L36" s="135"/>
      <c r="M36" s="136"/>
      <c r="N36" s="135"/>
      <c r="O36" s="136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2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2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2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2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2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2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9"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1:G11"/>
    <mergeCell ref="F12:G12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topLeftCell="H2" zoomScaleNormal="100" workbookViewId="0">
      <selection activeCell="L9" sqref="L9:L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34</v>
      </c>
      <c r="B1" s="14"/>
      <c r="C1" s="15" t="str">
        <f>CONCATENATE(A2," ",A1)</f>
        <v>7 Octobre</v>
      </c>
      <c r="D1" s="18">
        <f>WEEKNUM(C1)-35</f>
        <v>6</v>
      </c>
      <c r="E1" s="6" t="s">
        <v>1</v>
      </c>
      <c r="F1" s="6"/>
      <c r="G1" s="6"/>
      <c r="H1" s="6" t="s">
        <v>2</v>
      </c>
      <c r="I1" s="16">
        <f>D1</f>
        <v>6</v>
      </c>
      <c r="J1" s="6"/>
      <c r="K1" s="6"/>
      <c r="L1" s="6"/>
      <c r="M1" s="6"/>
      <c r="N1" s="6">
        <f>WEEKNUM(C1)</f>
        <v>41</v>
      </c>
      <c r="O1" s="7"/>
      <c r="P1" s="6"/>
    </row>
    <row r="2" spans="1:36" s="4" customFormat="1" ht="24" customHeight="1" thickBot="1" x14ac:dyDescent="0.3">
      <c r="A2" s="19" t="str">
        <f>RIGHT(A4,2)</f>
        <v>7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7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78"/>
      <c r="O4" s="7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80" t="s">
        <v>13</v>
      </c>
      <c r="B5" s="135"/>
      <c r="C5" s="136"/>
      <c r="D5" s="135"/>
      <c r="E5" s="136"/>
      <c r="F5" s="135"/>
      <c r="G5" s="136"/>
      <c r="H5" s="135" t="s">
        <v>42</v>
      </c>
      <c r="I5" s="136"/>
      <c r="J5" s="135"/>
      <c r="K5" s="136"/>
      <c r="L5" s="135"/>
      <c r="M5" s="136"/>
      <c r="N5" s="74"/>
      <c r="O5" s="75"/>
      <c r="P5" s="126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80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26</v>
      </c>
      <c r="M6" s="75"/>
      <c r="N6" s="74"/>
      <c r="O6" s="75"/>
      <c r="P6" s="12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80"/>
      <c r="B7" s="135"/>
      <c r="C7" s="136"/>
      <c r="D7" s="132" t="s">
        <v>135</v>
      </c>
      <c r="E7" s="133"/>
      <c r="F7" s="132"/>
      <c r="G7" s="133"/>
      <c r="H7" s="135"/>
      <c r="I7" s="136"/>
      <c r="J7" s="135"/>
      <c r="K7" s="136"/>
      <c r="L7" s="135" t="s">
        <v>125</v>
      </c>
      <c r="M7" s="156"/>
      <c r="N7" s="74"/>
      <c r="O7" s="75"/>
      <c r="P7" s="12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81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72" t="s">
        <v>57</v>
      </c>
      <c r="M8" s="73"/>
      <c r="N8" s="76"/>
      <c r="O8" s="77"/>
      <c r="P8" s="12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8</v>
      </c>
      <c r="B9" s="111"/>
      <c r="C9" s="112"/>
      <c r="D9" s="111"/>
      <c r="E9" s="112"/>
      <c r="F9" s="111" t="s">
        <v>62</v>
      </c>
      <c r="G9" s="112"/>
      <c r="H9" s="90"/>
      <c r="I9" s="134"/>
      <c r="J9" s="111"/>
      <c r="K9" s="112"/>
      <c r="L9" s="47" t="s">
        <v>162</v>
      </c>
      <c r="M9" s="47"/>
      <c r="N9" s="85"/>
      <c r="O9" s="86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82" t="s">
        <v>14</v>
      </c>
      <c r="D10" s="90"/>
      <c r="E10" s="134"/>
      <c r="F10" s="90" t="s">
        <v>35</v>
      </c>
      <c r="G10" s="134"/>
      <c r="H10" s="90"/>
      <c r="I10" s="134"/>
      <c r="J10" s="90"/>
      <c r="K10" s="134"/>
      <c r="L10" s="26" t="s">
        <v>163</v>
      </c>
      <c r="M10" s="26"/>
      <c r="N10" s="85"/>
      <c r="O10" s="86"/>
      <c r="P10" s="130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82"/>
      <c r="B11" s="26"/>
      <c r="C11" s="30"/>
      <c r="D11" s="26" t="s">
        <v>132</v>
      </c>
      <c r="E11" s="30"/>
      <c r="F11" s="111" t="s">
        <v>126</v>
      </c>
      <c r="G11" s="112"/>
      <c r="H11" s="90" t="s">
        <v>104</v>
      </c>
      <c r="I11" s="134"/>
      <c r="J11" s="26"/>
      <c r="K11" s="30"/>
      <c r="L11" s="43" t="s">
        <v>59</v>
      </c>
      <c r="M11" s="30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82"/>
      <c r="B12" s="90"/>
      <c r="C12" s="134"/>
      <c r="D12" s="83" t="s">
        <v>65</v>
      </c>
      <c r="E12" s="84"/>
      <c r="F12" s="111" t="s">
        <v>93</v>
      </c>
      <c r="G12" s="112"/>
      <c r="H12" s="90"/>
      <c r="I12" s="134"/>
      <c r="J12" s="90"/>
      <c r="K12" s="134"/>
      <c r="L12" s="83" t="s">
        <v>161</v>
      </c>
      <c r="M12" s="84"/>
      <c r="N12" s="83" t="s">
        <v>58</v>
      </c>
      <c r="O12" s="84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83"/>
      <c r="B13" s="90"/>
      <c r="C13" s="134"/>
      <c r="D13" s="143"/>
      <c r="E13" s="144"/>
      <c r="F13" s="90" t="s">
        <v>87</v>
      </c>
      <c r="G13" s="134"/>
      <c r="H13" s="90"/>
      <c r="I13" s="134"/>
      <c r="J13" s="143"/>
      <c r="K13" s="144"/>
      <c r="L13" s="143"/>
      <c r="M13" s="151"/>
      <c r="N13" s="83"/>
      <c r="O13" s="84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9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78"/>
      <c r="O14" s="7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80" t="s">
        <v>16</v>
      </c>
      <c r="B15" s="135"/>
      <c r="C15" s="136"/>
      <c r="D15" s="135"/>
      <c r="E15" s="136"/>
      <c r="F15" s="135"/>
      <c r="G15" s="136"/>
      <c r="H15" s="132"/>
      <c r="I15" s="133"/>
      <c r="J15" s="135"/>
      <c r="K15" s="136"/>
      <c r="L15" s="72" t="s">
        <v>60</v>
      </c>
      <c r="M15" s="73"/>
      <c r="N15" s="135" t="s">
        <v>140</v>
      </c>
      <c r="O15" s="136"/>
      <c r="P15" s="126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80"/>
      <c r="B16" s="135"/>
      <c r="C16" s="136"/>
      <c r="D16" s="135"/>
      <c r="E16" s="136"/>
      <c r="F16" s="135" t="s">
        <v>123</v>
      </c>
      <c r="G16" s="136"/>
      <c r="H16" s="147" t="s">
        <v>69</v>
      </c>
      <c r="I16" s="148"/>
      <c r="J16" s="72" t="s">
        <v>71</v>
      </c>
      <c r="K16" s="73"/>
      <c r="L16" s="135"/>
      <c r="M16" s="156"/>
      <c r="N16" s="74"/>
      <c r="O16" s="75"/>
      <c r="P16" s="126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80"/>
      <c r="B17" s="135"/>
      <c r="C17" s="136"/>
      <c r="D17" s="135"/>
      <c r="E17" s="136"/>
      <c r="F17" s="135" t="s">
        <v>124</v>
      </c>
      <c r="G17" s="136"/>
      <c r="H17" s="135"/>
      <c r="I17" s="136"/>
      <c r="J17" s="135"/>
      <c r="K17" s="136"/>
      <c r="L17" s="135" t="s">
        <v>74</v>
      </c>
      <c r="M17" s="156"/>
      <c r="N17" s="74"/>
      <c r="O17" s="75"/>
      <c r="P17" s="12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81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119</v>
      </c>
      <c r="M18" s="157"/>
      <c r="N18" s="76"/>
      <c r="O18" s="77"/>
      <c r="P18" s="12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10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72</v>
      </c>
      <c r="M19" s="100"/>
      <c r="N19" s="85"/>
      <c r="O19" s="86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7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85"/>
      <c r="O20" s="86"/>
      <c r="P20" s="12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7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83"/>
      <c r="O21" s="84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78"/>
      <c r="B22" s="90"/>
      <c r="C22" s="134"/>
      <c r="D22" s="90"/>
      <c r="E22" s="134"/>
      <c r="F22" s="83" t="s">
        <v>96</v>
      </c>
      <c r="G22" s="84"/>
      <c r="H22" s="90"/>
      <c r="I22" s="134"/>
      <c r="J22" s="90"/>
      <c r="K22" s="134"/>
      <c r="L22" s="90"/>
      <c r="M22" s="134"/>
      <c r="N22" s="85"/>
      <c r="O22" s="86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79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 t="s">
        <v>55</v>
      </c>
      <c r="M23" s="144"/>
      <c r="N23" s="85"/>
      <c r="O23" s="86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11</v>
      </c>
      <c r="B24" s="137"/>
      <c r="C24" s="138"/>
      <c r="D24" s="137"/>
      <c r="E24" s="138"/>
      <c r="F24" s="137" t="s">
        <v>120</v>
      </c>
      <c r="G24" s="138"/>
      <c r="H24" s="137"/>
      <c r="I24" s="138"/>
      <c r="J24" s="137"/>
      <c r="K24" s="138"/>
      <c r="L24" s="137"/>
      <c r="M24" s="138"/>
      <c r="N24" s="78"/>
      <c r="O24" s="7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80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74"/>
      <c r="O25" s="75"/>
      <c r="P25" s="126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80"/>
      <c r="B26" s="135"/>
      <c r="C26" s="136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135"/>
      <c r="K26" s="136"/>
      <c r="L26" s="135"/>
      <c r="M26" s="136"/>
      <c r="N26" s="74"/>
      <c r="O26" s="75"/>
      <c r="P26" s="12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80"/>
      <c r="B27" s="135"/>
      <c r="C27" s="136"/>
      <c r="D27" s="135"/>
      <c r="E27" s="136"/>
      <c r="F27" s="135" t="s">
        <v>94</v>
      </c>
      <c r="G27" s="136"/>
      <c r="H27" s="135"/>
      <c r="I27" s="136"/>
      <c r="J27" s="135"/>
      <c r="K27" s="136"/>
      <c r="L27" s="135" t="s">
        <v>66</v>
      </c>
      <c r="M27" s="156"/>
      <c r="N27" s="74"/>
      <c r="O27" s="75"/>
      <c r="P27" s="12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81"/>
      <c r="B28" s="139" t="s">
        <v>145</v>
      </c>
      <c r="C28" s="140"/>
      <c r="D28" s="139"/>
      <c r="E28" s="140"/>
      <c r="F28" s="139" t="s">
        <v>86</v>
      </c>
      <c r="G28" s="140"/>
      <c r="H28" s="139" t="s">
        <v>145</v>
      </c>
      <c r="I28" s="140"/>
      <c r="J28" s="139"/>
      <c r="K28" s="140"/>
      <c r="L28" s="139"/>
      <c r="M28" s="140"/>
      <c r="N28" s="76"/>
      <c r="O28" s="77"/>
      <c r="P28" s="12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12</v>
      </c>
      <c r="B29" s="90"/>
      <c r="C29" s="134"/>
      <c r="D29" s="90" t="s">
        <v>68</v>
      </c>
      <c r="E29" s="134"/>
      <c r="H29" s="111"/>
      <c r="I29" s="112"/>
      <c r="J29" s="111"/>
      <c r="K29" s="112"/>
      <c r="L29" s="90"/>
      <c r="M29" s="134"/>
      <c r="N29" s="85"/>
      <c r="O29" s="86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78" t="s">
        <v>19</v>
      </c>
      <c r="B30" s="90"/>
      <c r="C30" s="134"/>
      <c r="D30" s="90" t="s">
        <v>157</v>
      </c>
      <c r="E30" s="134"/>
      <c r="H30" s="90"/>
      <c r="I30" s="134"/>
      <c r="J30" s="90"/>
      <c r="K30" s="134"/>
      <c r="L30" s="90"/>
      <c r="M30" s="134"/>
      <c r="N30" s="83" t="s">
        <v>115</v>
      </c>
      <c r="O30" s="84"/>
      <c r="P30" s="12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78"/>
      <c r="B31" s="90"/>
      <c r="C31" s="134"/>
      <c r="D31" s="90" t="s">
        <v>158</v>
      </c>
      <c r="E31" s="134"/>
      <c r="F31" s="90" t="s">
        <v>146</v>
      </c>
      <c r="G31" s="134"/>
      <c r="J31" s="90"/>
      <c r="K31" s="134"/>
      <c r="L31" s="90"/>
      <c r="M31" s="134"/>
      <c r="N31" s="83"/>
      <c r="O31" s="84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78"/>
      <c r="B32" s="90"/>
      <c r="C32" s="134"/>
      <c r="D32" s="31"/>
      <c r="E32" s="31"/>
      <c r="F32" s="90" t="s">
        <v>97</v>
      </c>
      <c r="G32" s="134"/>
      <c r="H32" s="90"/>
      <c r="I32" s="134"/>
      <c r="J32" s="90"/>
      <c r="K32" s="134"/>
      <c r="L32" s="90"/>
      <c r="M32" s="134"/>
      <c r="N32" s="87"/>
      <c r="O32" s="86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79"/>
      <c r="B33" s="90"/>
      <c r="C33" s="134"/>
      <c r="D33" s="90"/>
      <c r="E33" s="134"/>
      <c r="F33" s="90"/>
      <c r="G33" s="134"/>
      <c r="H33" s="90"/>
      <c r="I33" s="134"/>
      <c r="J33" s="143"/>
      <c r="K33" s="144"/>
      <c r="L33" s="143"/>
      <c r="M33" s="144"/>
      <c r="N33" s="90"/>
      <c r="O33" s="86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13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78"/>
      <c r="O34" s="7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80" t="s">
        <v>21</v>
      </c>
      <c r="B35" s="135" t="s">
        <v>111</v>
      </c>
      <c r="C35" s="136"/>
      <c r="D35" s="135" t="s">
        <v>110</v>
      </c>
      <c r="E35" s="136"/>
      <c r="F35" s="135" t="s">
        <v>112</v>
      </c>
      <c r="G35" s="136"/>
      <c r="H35" s="150"/>
      <c r="I35" s="136"/>
      <c r="J35" s="150"/>
      <c r="K35" s="136"/>
      <c r="L35" s="150"/>
      <c r="M35" s="136"/>
      <c r="N35" s="82"/>
      <c r="O35" s="73"/>
      <c r="P35" s="126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80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74"/>
      <c r="O36" s="75"/>
      <c r="P36" s="12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80"/>
      <c r="B37" s="135"/>
      <c r="C37" s="136"/>
      <c r="D37" s="72" t="s">
        <v>116</v>
      </c>
      <c r="E37" s="73"/>
      <c r="F37" s="74"/>
      <c r="G37" s="75"/>
      <c r="H37" s="74"/>
      <c r="I37" s="75"/>
      <c r="J37" s="72"/>
      <c r="K37" s="73"/>
      <c r="L37" s="72" t="s">
        <v>118</v>
      </c>
      <c r="M37" s="73"/>
      <c r="N37" s="74"/>
      <c r="O37" s="75"/>
      <c r="P37" s="12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81"/>
      <c r="B38" s="139"/>
      <c r="C38" s="140"/>
      <c r="D38" s="72" t="s">
        <v>117</v>
      </c>
      <c r="E38" s="73"/>
      <c r="F38" s="74"/>
      <c r="G38" s="75"/>
      <c r="H38" s="74"/>
      <c r="I38" s="75"/>
      <c r="J38" s="74"/>
      <c r="K38" s="75"/>
      <c r="L38" s="139"/>
      <c r="M38" s="140"/>
      <c r="N38" s="76"/>
      <c r="O38" s="77"/>
      <c r="P38" s="12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35"/>
      <c r="B39" s="28"/>
      <c r="C39" s="29"/>
      <c r="D39" s="76"/>
      <c r="E39" s="77"/>
      <c r="F39" s="76"/>
      <c r="G39" s="77"/>
      <c r="H39" s="76"/>
      <c r="I39" s="77"/>
      <c r="J39" s="76"/>
      <c r="K39" s="77"/>
      <c r="L39" s="28"/>
      <c r="M39" s="29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A40" s="36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A44" s="36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A47" s="36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A48" s="36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4.25" customHeight="1" x14ac:dyDescent="0.2">
      <c r="A49" s="36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4.25" customHeight="1" x14ac:dyDescent="0.2">
      <c r="A50" s="36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4.25" customHeight="1" x14ac:dyDescent="0.2">
      <c r="A51" s="36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4.25" customHeight="1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4.25" customHeight="1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4.25" customHeight="1" x14ac:dyDescent="0.2">
      <c r="A54" s="36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4.25" customHeight="1" x14ac:dyDescent="0.2">
      <c r="A55" s="36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4.25" customHeight="1" x14ac:dyDescent="0.2">
      <c r="A56" s="36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4.25" customHeight="1" x14ac:dyDescent="0.2">
      <c r="A57" s="36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4.25" customHeight="1" x14ac:dyDescent="0.2">
      <c r="A58" s="36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4.25" customHeight="1" x14ac:dyDescent="0.2">
      <c r="A59" s="36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4.25" customHeight="1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4.25" customHeight="1" x14ac:dyDescent="0.2">
      <c r="A61" s="36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4.25" customHeight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4.25" customHeight="1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4.25" customHeight="1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4.25" customHeight="1" x14ac:dyDescent="0.2">
      <c r="A65" s="36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4.25" customHeight="1" x14ac:dyDescent="0.2">
      <c r="A66" s="36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4.25" customHeight="1" x14ac:dyDescent="0.2">
      <c r="A67" s="36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4.25" customHeight="1" x14ac:dyDescent="0.2">
      <c r="A68" s="36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4.25" customHeight="1" x14ac:dyDescent="0.2">
      <c r="A69" s="36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4.25" customHeight="1" x14ac:dyDescent="0.2">
      <c r="A70" s="36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4.25" customHeight="1" x14ac:dyDescent="0.2">
      <c r="A71" s="36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4.25" customHeight="1" x14ac:dyDescent="0.2">
      <c r="A72" s="36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4.25" customHeight="1" x14ac:dyDescent="0.2">
      <c r="A73" s="36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4.25" customHeight="1" x14ac:dyDescent="0.2">
      <c r="A74" s="36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4.25" customHeight="1" x14ac:dyDescent="0.2">
      <c r="A75" s="36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4.25" customHeight="1" x14ac:dyDescent="0.2">
      <c r="A76" s="36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4.25" customHeight="1" x14ac:dyDescent="0.2">
      <c r="A77" s="36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4.25" customHeight="1" x14ac:dyDescent="0.2">
      <c r="A78" s="36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4.25" customHeight="1" x14ac:dyDescent="0.2">
      <c r="A79" s="36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4.25" customHeight="1" x14ac:dyDescent="0.2">
      <c r="A80" s="36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4.25" customHeight="1" x14ac:dyDescent="0.2">
      <c r="A81" s="36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4.25" customHeight="1" x14ac:dyDescent="0.2">
      <c r="A82" s="36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4.25" customHeight="1" x14ac:dyDescent="0.2">
      <c r="A83" s="36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4.25" customHeight="1" x14ac:dyDescent="0.2">
      <c r="A84" s="36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4.25" customHeight="1" x14ac:dyDescent="0.2">
      <c r="A85" s="36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4.25" customHeight="1" x14ac:dyDescent="0.2">
      <c r="A86" s="36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4.25" customHeight="1" x14ac:dyDescent="0.2">
      <c r="A87" s="36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4.25" customHeight="1" x14ac:dyDescent="0.2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4.25" customHeight="1" x14ac:dyDescent="0.2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4.25" customHeight="1" x14ac:dyDescent="0.2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4.25" customHeight="1" x14ac:dyDescent="0.2">
      <c r="A91" s="36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4.25" customHeight="1" x14ac:dyDescent="0.2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4.25" customHeight="1" x14ac:dyDescent="0.2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4.25" customHeight="1" x14ac:dyDescent="0.2">
      <c r="A94" s="36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4.25" customHeight="1" x14ac:dyDescent="0.2">
      <c r="A95" s="36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4.25" customHeight="1" x14ac:dyDescent="0.2">
      <c r="A96" s="36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4.25" customHeight="1" x14ac:dyDescent="0.2">
      <c r="A97" s="36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4.25" customHeight="1" x14ac:dyDescent="0.2">
      <c r="A98" s="36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4.25" customHeight="1" x14ac:dyDescent="0.2">
      <c r="A99" s="36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4.25" customHeight="1" x14ac:dyDescent="0.2">
      <c r="A100" s="36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4.25" customHeight="1" x14ac:dyDescent="0.2">
      <c r="A101" s="36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4.25" customHeight="1" x14ac:dyDescent="0.2">
      <c r="A102" s="36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4.25" customHeight="1" x14ac:dyDescent="0.2">
      <c r="A103" s="36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4.25" customHeight="1" x14ac:dyDescent="0.2">
      <c r="A104" s="36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4.25" customHeight="1" x14ac:dyDescent="0.2">
      <c r="A105" s="36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4.25" customHeight="1" x14ac:dyDescent="0.2">
      <c r="A106" s="36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4.25" customHeight="1" x14ac:dyDescent="0.2">
      <c r="A107" s="36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4.25" customHeight="1" x14ac:dyDescent="0.2">
      <c r="A108" s="36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4.25" customHeight="1" x14ac:dyDescent="0.2">
      <c r="A109" s="36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4.25" customHeight="1" x14ac:dyDescent="0.2">
      <c r="A110" s="36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4.25" customHeight="1" x14ac:dyDescent="0.2">
      <c r="A111" s="36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4.25" customHeight="1" x14ac:dyDescent="0.2">
      <c r="A112" s="36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4.25" customHeight="1" x14ac:dyDescent="0.2">
      <c r="A113" s="36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4.25" customHeight="1" x14ac:dyDescent="0.2">
      <c r="A114" s="36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4.25" customHeight="1" x14ac:dyDescent="0.2">
      <c r="A115" s="36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4.25" customHeight="1" x14ac:dyDescent="0.2">
      <c r="A116" s="36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4.25" customHeight="1" x14ac:dyDescent="0.2">
      <c r="A117" s="36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4.25" customHeight="1" x14ac:dyDescent="0.2">
      <c r="A118" s="36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4.25" customHeight="1" x14ac:dyDescent="0.2">
      <c r="A119" s="36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4.25" customHeight="1" x14ac:dyDescent="0.2">
      <c r="A120" s="36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4.25" customHeight="1" x14ac:dyDescent="0.2">
      <c r="A121" s="36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4.25" customHeight="1" x14ac:dyDescent="0.2">
      <c r="A122" s="36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4.25" customHeight="1" x14ac:dyDescent="0.2">
      <c r="A123" s="36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4.25" customHeight="1" x14ac:dyDescent="0.2">
      <c r="A124" s="36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4.25" customHeight="1" x14ac:dyDescent="0.2">
      <c r="A125" s="36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4.25" customHeight="1" x14ac:dyDescent="0.2">
      <c r="A126" s="36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4.25" customHeight="1" x14ac:dyDescent="0.2">
      <c r="A127" s="36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4.25" customHeight="1" x14ac:dyDescent="0.2">
      <c r="A128" s="36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4.25" customHeight="1" x14ac:dyDescent="0.2">
      <c r="A129" s="36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4.25" customHeight="1" x14ac:dyDescent="0.2">
      <c r="A130" s="36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4.25" customHeight="1" x14ac:dyDescent="0.2">
      <c r="A131" s="36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4.25" customHeight="1" x14ac:dyDescent="0.2">
      <c r="A132" s="36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4.25" customHeight="1" x14ac:dyDescent="0.2">
      <c r="A133" s="36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4.25" customHeight="1" x14ac:dyDescent="0.2">
      <c r="A134" s="36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4.25" customHeight="1" x14ac:dyDescent="0.2">
      <c r="A135" s="36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4.25" customHeight="1" x14ac:dyDescent="0.2">
      <c r="A136" s="36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4.25" customHeight="1" x14ac:dyDescent="0.2">
      <c r="A137" s="36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4.25" customHeight="1" x14ac:dyDescent="0.2">
      <c r="A138" s="36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4.25" customHeight="1" x14ac:dyDescent="0.2">
      <c r="A139" s="36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4.25" customHeight="1" x14ac:dyDescent="0.2">
      <c r="A140" s="36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4.25" customHeight="1" x14ac:dyDescent="0.2">
      <c r="A141" s="36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4.25" customHeight="1" x14ac:dyDescent="0.2">
      <c r="A142" s="36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4.25" customHeight="1" x14ac:dyDescent="0.2">
      <c r="A143" s="36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4.25" customHeight="1" x14ac:dyDescent="0.2">
      <c r="A144" s="36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4.25" customHeight="1" x14ac:dyDescent="0.2">
      <c r="A145" s="36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4.25" customHeight="1" x14ac:dyDescent="0.2">
      <c r="A146" s="36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4.25" customHeight="1" x14ac:dyDescent="0.2">
      <c r="A147" s="36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4.25" customHeight="1" x14ac:dyDescent="0.2">
      <c r="A148" s="36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4.25" customHeight="1" x14ac:dyDescent="0.2">
      <c r="A149" s="36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4.25" customHeight="1" x14ac:dyDescent="0.2">
      <c r="A150" s="36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4.25" customHeight="1" x14ac:dyDescent="0.2">
      <c r="A151" s="36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4.25" customHeight="1" x14ac:dyDescent="0.2">
      <c r="A152" s="36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4.25" customHeight="1" x14ac:dyDescent="0.2">
      <c r="A153" s="36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4.25" customHeight="1" x14ac:dyDescent="0.2">
      <c r="A154" s="36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4.25" customHeight="1" x14ac:dyDescent="0.2">
      <c r="A155" s="36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4.25" customHeight="1" x14ac:dyDescent="0.2">
      <c r="A156" s="36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4.25" customHeight="1" x14ac:dyDescent="0.2">
      <c r="A157" s="36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4.25" customHeight="1" x14ac:dyDescent="0.2">
      <c r="A158" s="36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4.25" customHeight="1" x14ac:dyDescent="0.2">
      <c r="A159" s="36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4.25" customHeight="1" x14ac:dyDescent="0.2">
      <c r="A160" s="36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4.25" customHeight="1" x14ac:dyDescent="0.2">
      <c r="A161" s="36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4.25" customHeight="1" x14ac:dyDescent="0.2">
      <c r="A162" s="36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4.25" customHeight="1" x14ac:dyDescent="0.2">
      <c r="A163" s="36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4.25" customHeight="1" x14ac:dyDescent="0.2">
      <c r="A164" s="36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4.25" customHeight="1" x14ac:dyDescent="0.2">
      <c r="A165" s="36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4.25" customHeight="1" x14ac:dyDescent="0.2">
      <c r="A166" s="36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4.25" customHeight="1" x14ac:dyDescent="0.2">
      <c r="A167" s="36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4.25" customHeight="1" x14ac:dyDescent="0.2">
      <c r="A168" s="36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4.25" customHeight="1" x14ac:dyDescent="0.2">
      <c r="A169" s="36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4.25" customHeight="1" x14ac:dyDescent="0.2">
      <c r="A170" s="36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4.25" customHeight="1" x14ac:dyDescent="0.2">
      <c r="A171" s="36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4.25" customHeight="1" x14ac:dyDescent="0.2">
      <c r="A172" s="36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4.25" customHeight="1" x14ac:dyDescent="0.2">
      <c r="A173" s="36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D39:E39"/>
    <mergeCell ref="F39:G39"/>
    <mergeCell ref="H39:I39"/>
    <mergeCell ref="J39:K39"/>
    <mergeCell ref="L4:M4"/>
    <mergeCell ref="N4:O4"/>
    <mergeCell ref="B5:C5"/>
    <mergeCell ref="D5:E5"/>
    <mergeCell ref="F5:G5"/>
    <mergeCell ref="H5:I5"/>
    <mergeCell ref="J5:K5"/>
    <mergeCell ref="L5:M5"/>
    <mergeCell ref="N9:O9"/>
    <mergeCell ref="B8:C8"/>
    <mergeCell ref="D8:E8"/>
    <mergeCell ref="F8:G8"/>
    <mergeCell ref="H8:I8"/>
    <mergeCell ref="J8:K8"/>
    <mergeCell ref="L8:M8"/>
    <mergeCell ref="D4:E4"/>
    <mergeCell ref="F4:G4"/>
    <mergeCell ref="H4:I4"/>
    <mergeCell ref="J4:K4"/>
    <mergeCell ref="L7:M7"/>
    <mergeCell ref="N7:O7"/>
    <mergeCell ref="B6:C6"/>
    <mergeCell ref="D6:E6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5:O5"/>
    <mergeCell ref="B4:C4"/>
    <mergeCell ref="F6:G6"/>
    <mergeCell ref="H6:I6"/>
    <mergeCell ref="J6:K6"/>
    <mergeCell ref="L6:M6"/>
    <mergeCell ref="N6:O6"/>
    <mergeCell ref="F12:G12"/>
    <mergeCell ref="F11:G11"/>
    <mergeCell ref="F7:G7"/>
    <mergeCell ref="H7:I7"/>
    <mergeCell ref="J7:K7"/>
    <mergeCell ref="B7:C7"/>
    <mergeCell ref="D7:E7"/>
    <mergeCell ref="B14:C14"/>
    <mergeCell ref="D14:E14"/>
    <mergeCell ref="F14:G14"/>
    <mergeCell ref="H14:I14"/>
    <mergeCell ref="J14:K14"/>
    <mergeCell ref="L14:M14"/>
    <mergeCell ref="N14:O14"/>
    <mergeCell ref="H11:I11"/>
    <mergeCell ref="J17:K17"/>
    <mergeCell ref="L17:M17"/>
    <mergeCell ref="N17:O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H12:I12"/>
    <mergeCell ref="B13:C13"/>
    <mergeCell ref="D13:E13"/>
    <mergeCell ref="H13:I13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D29:E29"/>
    <mergeCell ref="F32:G32"/>
    <mergeCell ref="J31:K31"/>
    <mergeCell ref="L31:M31"/>
    <mergeCell ref="N31:O31"/>
    <mergeCell ref="B32:C32"/>
    <mergeCell ref="N29:O29"/>
    <mergeCell ref="B30:C30"/>
    <mergeCell ref="F31:G31"/>
    <mergeCell ref="H30:I30"/>
    <mergeCell ref="J30:K30"/>
    <mergeCell ref="L30:M30"/>
    <mergeCell ref="N30:O30"/>
    <mergeCell ref="D30:E30"/>
    <mergeCell ref="B29:C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D36:E36"/>
    <mergeCell ref="A5:A8"/>
    <mergeCell ref="P5:P8"/>
    <mergeCell ref="A10:A13"/>
    <mergeCell ref="P10:P13"/>
    <mergeCell ref="B12:C12"/>
    <mergeCell ref="D12:E12"/>
    <mergeCell ref="F13:G13"/>
    <mergeCell ref="J12:K12"/>
    <mergeCell ref="N12:O12"/>
    <mergeCell ref="L13:M13"/>
    <mergeCell ref="N13:O13"/>
    <mergeCell ref="F10:G10"/>
    <mergeCell ref="D10:E10"/>
    <mergeCell ref="F9:G9"/>
    <mergeCell ref="H10:I10"/>
    <mergeCell ref="J10:K10"/>
    <mergeCell ref="N10:O10"/>
    <mergeCell ref="N8:O8"/>
    <mergeCell ref="B9:C9"/>
    <mergeCell ref="D9:E9"/>
    <mergeCell ref="H9:I9"/>
    <mergeCell ref="J9:K9"/>
    <mergeCell ref="L12:M12"/>
    <mergeCell ref="J13:K13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B37:C37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topLeftCell="F4" zoomScaleNormal="100" workbookViewId="0">
      <selection activeCell="L9" sqref="L9:L10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34</v>
      </c>
      <c r="B1" s="14"/>
      <c r="C1" s="15" t="str">
        <f>CONCATENATE(A2," ",A1)</f>
        <v>14 Octobre</v>
      </c>
      <c r="D1" s="18">
        <f>WEEKNUM(C1)-35</f>
        <v>7</v>
      </c>
      <c r="E1" s="6" t="s">
        <v>1</v>
      </c>
      <c r="F1" s="6"/>
      <c r="G1" s="6"/>
      <c r="H1" s="6" t="s">
        <v>2</v>
      </c>
      <c r="I1" s="16">
        <f>D1</f>
        <v>7</v>
      </c>
      <c r="J1" s="6"/>
      <c r="K1" s="6"/>
      <c r="L1" s="6"/>
      <c r="M1" s="6"/>
      <c r="N1" s="6">
        <f>WEEKNUM(C1)</f>
        <v>42</v>
      </c>
      <c r="O1" s="7"/>
      <c r="P1" s="6"/>
    </row>
    <row r="2" spans="1:36" s="4" customFormat="1" ht="24" customHeight="1" thickBot="1" x14ac:dyDescent="0.3">
      <c r="A2" s="19" t="str">
        <f>RIGHT(A4,2)</f>
        <v>14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4">
        <v>14</v>
      </c>
      <c r="B4" s="78"/>
      <c r="C4" s="79"/>
      <c r="D4" s="78"/>
      <c r="E4" s="79"/>
      <c r="F4" s="78"/>
      <c r="G4" s="79"/>
      <c r="H4" s="72" t="s">
        <v>114</v>
      </c>
      <c r="I4" s="73"/>
      <c r="J4" s="72" t="s">
        <v>114</v>
      </c>
      <c r="K4" s="73"/>
      <c r="L4" s="78"/>
      <c r="M4" s="79"/>
      <c r="N4" s="78"/>
      <c r="O4" s="79"/>
      <c r="P4" s="23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26" t="s">
        <v>13</v>
      </c>
      <c r="B5" s="135"/>
      <c r="C5" s="136"/>
      <c r="D5" s="135"/>
      <c r="E5" s="136"/>
      <c r="F5" s="135"/>
      <c r="G5" s="136"/>
      <c r="H5" s="135"/>
      <c r="I5" s="136"/>
      <c r="J5" s="135"/>
      <c r="K5" s="136"/>
      <c r="L5" s="135"/>
      <c r="M5" s="136"/>
      <c r="N5" s="135"/>
      <c r="O5" s="136"/>
      <c r="P5" s="180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26"/>
      <c r="B6" s="135"/>
      <c r="C6" s="136"/>
      <c r="D6" s="135" t="s">
        <v>134</v>
      </c>
      <c r="E6" s="136"/>
      <c r="F6" s="135" t="s">
        <v>133</v>
      </c>
      <c r="G6" s="136"/>
      <c r="H6" s="135"/>
      <c r="I6" s="136"/>
      <c r="J6" s="135"/>
      <c r="K6" s="136"/>
      <c r="L6" s="135" t="s">
        <v>26</v>
      </c>
      <c r="M6" s="75"/>
      <c r="N6" s="135"/>
      <c r="O6" s="136"/>
      <c r="P6" s="18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26"/>
      <c r="B7" s="135"/>
      <c r="C7" s="136"/>
      <c r="D7" s="132" t="s">
        <v>135</v>
      </c>
      <c r="E7" s="133"/>
      <c r="F7" s="132"/>
      <c r="G7" s="133"/>
      <c r="H7" s="135"/>
      <c r="I7" s="136"/>
      <c r="J7" s="135"/>
      <c r="K7" s="136"/>
      <c r="L7" s="135" t="s">
        <v>125</v>
      </c>
      <c r="M7" s="156"/>
      <c r="N7" s="135"/>
      <c r="O7" s="136"/>
      <c r="P7" s="18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27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72" t="s">
        <v>57</v>
      </c>
      <c r="M8" s="73"/>
      <c r="N8" s="139"/>
      <c r="O8" s="140"/>
      <c r="P8" s="18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7">
        <f>+A4+1</f>
        <v>15</v>
      </c>
      <c r="B9" s="111"/>
      <c r="C9" s="112"/>
      <c r="D9" s="111"/>
      <c r="E9" s="112"/>
      <c r="F9" s="111"/>
      <c r="G9" s="112"/>
      <c r="H9" s="90"/>
      <c r="I9" s="134"/>
      <c r="J9" s="111"/>
      <c r="K9" s="112"/>
      <c r="L9" s="47" t="s">
        <v>162</v>
      </c>
      <c r="M9" s="47"/>
      <c r="N9" s="90"/>
      <c r="O9" s="134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30" t="s">
        <v>14</v>
      </c>
      <c r="B10" s="90"/>
      <c r="C10" s="134"/>
      <c r="D10" s="90"/>
      <c r="E10" s="134"/>
      <c r="F10" s="111" t="s">
        <v>62</v>
      </c>
      <c r="G10" s="112"/>
      <c r="H10" s="90"/>
      <c r="I10" s="134"/>
      <c r="J10" s="90"/>
      <c r="K10" s="134"/>
      <c r="L10" s="26" t="s">
        <v>163</v>
      </c>
      <c r="M10" s="26"/>
      <c r="N10" s="90"/>
      <c r="O10" s="134"/>
      <c r="P10" s="182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30"/>
      <c r="B11" s="26"/>
      <c r="C11" s="30"/>
      <c r="D11" s="26" t="s">
        <v>132</v>
      </c>
      <c r="E11" s="30"/>
      <c r="F11" s="111" t="s">
        <v>126</v>
      </c>
      <c r="G11" s="112"/>
      <c r="H11" s="90"/>
      <c r="I11" s="134"/>
      <c r="J11" s="26"/>
      <c r="K11" s="30"/>
      <c r="L11" s="43" t="s">
        <v>59</v>
      </c>
      <c r="M11" s="30"/>
      <c r="N11" s="26"/>
      <c r="O11" s="30"/>
      <c r="P11" s="18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30"/>
      <c r="B12" s="90"/>
      <c r="C12" s="134"/>
      <c r="D12" s="83" t="s">
        <v>65</v>
      </c>
      <c r="E12" s="84"/>
      <c r="F12" s="111" t="s">
        <v>93</v>
      </c>
      <c r="G12" s="112"/>
      <c r="H12" s="90"/>
      <c r="I12" s="134"/>
      <c r="J12" s="90"/>
      <c r="K12" s="134"/>
      <c r="L12" s="83" t="s">
        <v>161</v>
      </c>
      <c r="M12" s="84"/>
      <c r="N12" s="83" t="s">
        <v>58</v>
      </c>
      <c r="O12" s="84"/>
      <c r="P12" s="18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31"/>
      <c r="B13" s="90"/>
      <c r="C13" s="134"/>
      <c r="D13" s="143"/>
      <c r="E13" s="144"/>
      <c r="F13" s="109" t="s">
        <v>109</v>
      </c>
      <c r="G13" s="110"/>
      <c r="H13" s="90"/>
      <c r="I13" s="134"/>
      <c r="J13" s="143"/>
      <c r="K13" s="144"/>
      <c r="L13" s="143"/>
      <c r="M13" s="151"/>
      <c r="N13" s="90"/>
      <c r="O13" s="134"/>
      <c r="P13" s="18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60">
        <f>+A9+1</f>
        <v>16</v>
      </c>
      <c r="B14" s="137"/>
      <c r="C14" s="138"/>
      <c r="D14" s="137"/>
      <c r="E14" s="138"/>
      <c r="F14" s="137" t="s">
        <v>122</v>
      </c>
      <c r="G14" s="138"/>
      <c r="H14" s="137"/>
      <c r="I14" s="138"/>
      <c r="J14" s="137"/>
      <c r="K14" s="138"/>
      <c r="L14" s="137"/>
      <c r="M14" s="158"/>
      <c r="N14" s="137"/>
      <c r="O14" s="138"/>
      <c r="P14" s="34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26" t="s">
        <v>16</v>
      </c>
      <c r="B15" s="135"/>
      <c r="C15" s="136"/>
      <c r="D15" s="135"/>
      <c r="E15" s="136"/>
      <c r="F15" s="135"/>
      <c r="G15" s="136"/>
      <c r="H15" s="132"/>
      <c r="I15" s="133"/>
      <c r="J15" s="135" t="s">
        <v>27</v>
      </c>
      <c r="K15" s="136"/>
      <c r="L15" s="72" t="s">
        <v>60</v>
      </c>
      <c r="M15" s="73"/>
      <c r="N15" s="135" t="s">
        <v>140</v>
      </c>
      <c r="O15" s="136"/>
      <c r="P15" s="180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26"/>
      <c r="B16" s="135"/>
      <c r="C16" s="136"/>
      <c r="D16" s="135"/>
      <c r="E16" s="136"/>
      <c r="F16" s="111" t="s">
        <v>123</v>
      </c>
      <c r="G16" s="112"/>
      <c r="H16" s="147" t="s">
        <v>69</v>
      </c>
      <c r="I16" s="148"/>
      <c r="J16" s="72" t="s">
        <v>71</v>
      </c>
      <c r="K16" s="73"/>
      <c r="L16" s="135"/>
      <c r="M16" s="156"/>
      <c r="N16" s="135"/>
      <c r="O16" s="136"/>
      <c r="P16" s="180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26"/>
      <c r="B17" s="135"/>
      <c r="C17" s="136"/>
      <c r="D17" s="135"/>
      <c r="E17" s="136"/>
      <c r="F17" s="111" t="s">
        <v>124</v>
      </c>
      <c r="G17" s="112"/>
      <c r="H17" s="135"/>
      <c r="I17" s="136"/>
      <c r="J17" s="135"/>
      <c r="K17" s="136"/>
      <c r="L17" s="135" t="s">
        <v>74</v>
      </c>
      <c r="M17" s="156"/>
      <c r="N17" s="135"/>
      <c r="O17" s="136"/>
      <c r="P17" s="180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27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119</v>
      </c>
      <c r="M18" s="157"/>
      <c r="N18" s="139"/>
      <c r="O18" s="140"/>
      <c r="P18" s="18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7">
        <f>+A14+1</f>
        <v>17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99" t="s">
        <v>72</v>
      </c>
      <c r="M19" s="100"/>
      <c r="N19" s="90"/>
      <c r="O19" s="134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28" t="s">
        <v>17</v>
      </c>
      <c r="B20" s="90"/>
      <c r="C20" s="134"/>
      <c r="D20" s="90"/>
      <c r="E20" s="134"/>
      <c r="F20" s="90" t="s">
        <v>91</v>
      </c>
      <c r="G20" s="134"/>
      <c r="H20" s="90"/>
      <c r="I20" s="134"/>
      <c r="J20" s="90"/>
      <c r="K20" s="134"/>
      <c r="L20" s="83" t="s">
        <v>59</v>
      </c>
      <c r="M20" s="84"/>
      <c r="N20" s="90"/>
      <c r="O20" s="134"/>
      <c r="P20" s="178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28"/>
      <c r="B21" s="90"/>
      <c r="C21" s="134"/>
      <c r="D21" s="90"/>
      <c r="E21" s="134"/>
      <c r="F21" s="90" t="s">
        <v>67</v>
      </c>
      <c r="G21" s="134"/>
      <c r="H21" s="90"/>
      <c r="I21" s="134"/>
      <c r="J21" s="90"/>
      <c r="K21" s="134"/>
      <c r="L21" s="90"/>
      <c r="M21" s="134"/>
      <c r="N21" s="90"/>
      <c r="O21" s="134"/>
      <c r="P21" s="17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28"/>
      <c r="B22" s="90"/>
      <c r="C22" s="134"/>
      <c r="D22" s="90" t="s">
        <v>36</v>
      </c>
      <c r="E22" s="134"/>
      <c r="F22" s="90" t="s">
        <v>90</v>
      </c>
      <c r="G22" s="134"/>
      <c r="H22" s="90"/>
      <c r="I22" s="134"/>
      <c r="J22" s="90"/>
      <c r="K22" s="134"/>
      <c r="L22" s="90"/>
      <c r="M22" s="134"/>
      <c r="N22" s="90"/>
      <c r="O22" s="134"/>
      <c r="P22" s="17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29"/>
      <c r="B23" s="143"/>
      <c r="C23" s="144"/>
      <c r="D23" s="90"/>
      <c r="E23" s="134"/>
      <c r="F23" s="83" t="s">
        <v>96</v>
      </c>
      <c r="G23" s="84"/>
      <c r="H23" s="90"/>
      <c r="I23" s="134"/>
      <c r="J23" s="143"/>
      <c r="K23" s="144"/>
      <c r="L23" s="143" t="s">
        <v>55</v>
      </c>
      <c r="M23" s="144"/>
      <c r="N23" s="90"/>
      <c r="O23" s="134"/>
      <c r="P23" s="17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60">
        <f>+A19+1</f>
        <v>18</v>
      </c>
      <c r="B24" s="137"/>
      <c r="C24" s="138"/>
      <c r="D24" s="137"/>
      <c r="E24" s="138"/>
      <c r="F24" s="137" t="s">
        <v>120</v>
      </c>
      <c r="G24" s="138"/>
      <c r="H24" s="137"/>
      <c r="I24" s="138"/>
      <c r="J24" s="137"/>
      <c r="K24" s="138"/>
      <c r="L24" s="137"/>
      <c r="M24" s="138"/>
      <c r="N24" s="137"/>
      <c r="O24" s="138"/>
      <c r="P24" s="34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26" t="s">
        <v>18</v>
      </c>
      <c r="B25" s="135"/>
      <c r="C25" s="136"/>
      <c r="D25" s="135"/>
      <c r="E25" s="136"/>
      <c r="F25" s="135"/>
      <c r="G25" s="136"/>
      <c r="H25" s="135"/>
      <c r="I25" s="136"/>
      <c r="J25" s="135"/>
      <c r="K25" s="136"/>
      <c r="L25" s="135"/>
      <c r="M25" s="136"/>
      <c r="N25" s="135"/>
      <c r="O25" s="136"/>
      <c r="P25" s="180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26"/>
      <c r="B26" s="135"/>
      <c r="C26" s="136"/>
      <c r="D26" s="135" t="s">
        <v>64</v>
      </c>
      <c r="E26" s="136"/>
      <c r="F26" s="135" t="s">
        <v>101</v>
      </c>
      <c r="G26" s="136"/>
      <c r="H26" s="135" t="s">
        <v>100</v>
      </c>
      <c r="I26" s="136"/>
      <c r="J26" s="135"/>
      <c r="K26" s="136"/>
      <c r="L26" s="135" t="s">
        <v>121</v>
      </c>
      <c r="M26" s="136"/>
      <c r="N26" s="135"/>
      <c r="O26" s="136"/>
      <c r="P26" s="18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26"/>
      <c r="B27" s="135"/>
      <c r="C27" s="136"/>
      <c r="D27" s="135"/>
      <c r="E27" s="136"/>
      <c r="F27" s="135" t="s">
        <v>94</v>
      </c>
      <c r="G27" s="136"/>
      <c r="H27" s="135"/>
      <c r="I27" s="136"/>
      <c r="J27" s="135"/>
      <c r="K27" s="136"/>
      <c r="L27" s="135" t="s">
        <v>66</v>
      </c>
      <c r="M27" s="156"/>
      <c r="N27" s="135"/>
      <c r="O27" s="136"/>
      <c r="P27" s="18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27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7">
        <f>+A24+1</f>
        <v>19</v>
      </c>
      <c r="B29" s="90"/>
      <c r="C29" s="134"/>
      <c r="D29" s="90"/>
      <c r="E29" s="134"/>
      <c r="F29" s="90" t="s">
        <v>68</v>
      </c>
      <c r="G29" s="159"/>
      <c r="H29" s="111"/>
      <c r="I29" s="112"/>
      <c r="J29" s="111"/>
      <c r="K29" s="112"/>
      <c r="L29" s="90"/>
      <c r="M29" s="134"/>
      <c r="N29" s="90"/>
      <c r="O29" s="134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28" t="s">
        <v>19</v>
      </c>
      <c r="B30" s="90"/>
      <c r="C30" s="134"/>
      <c r="D30" s="90" t="s">
        <v>37</v>
      </c>
      <c r="E30" s="134"/>
      <c r="F30" s="90" t="s">
        <v>157</v>
      </c>
      <c r="G30" s="159"/>
      <c r="H30" s="90" t="s">
        <v>37</v>
      </c>
      <c r="I30" s="134"/>
      <c r="J30" s="90" t="s">
        <v>37</v>
      </c>
      <c r="K30" s="134"/>
      <c r="L30" s="90" t="s">
        <v>37</v>
      </c>
      <c r="M30" s="134"/>
      <c r="N30" s="90" t="s">
        <v>37</v>
      </c>
      <c r="O30" s="134"/>
      <c r="P30" s="178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28"/>
      <c r="B31" s="90"/>
      <c r="C31" s="134"/>
      <c r="D31" s="90"/>
      <c r="E31" s="134"/>
      <c r="F31" s="90" t="s">
        <v>158</v>
      </c>
      <c r="G31" s="134"/>
      <c r="H31" s="90"/>
      <c r="I31" s="134"/>
      <c r="J31" s="90"/>
      <c r="K31" s="134"/>
      <c r="L31" s="90"/>
      <c r="M31" s="134"/>
      <c r="N31" s="90"/>
      <c r="O31" s="134"/>
      <c r="P31" s="17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28"/>
      <c r="B32" s="90"/>
      <c r="C32" s="134"/>
      <c r="D32" s="31"/>
      <c r="E32" s="31"/>
      <c r="F32" s="68"/>
      <c r="H32" s="90"/>
      <c r="I32" s="134"/>
      <c r="J32" s="90"/>
      <c r="K32" s="134"/>
      <c r="L32" s="90"/>
      <c r="M32" s="134"/>
      <c r="N32" s="149"/>
      <c r="O32" s="134"/>
      <c r="P32" s="17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29"/>
      <c r="B33" s="90"/>
      <c r="C33" s="134"/>
      <c r="D33" s="90"/>
      <c r="E33" s="134"/>
      <c r="F33" s="90" t="s">
        <v>37</v>
      </c>
      <c r="G33" s="134"/>
      <c r="H33" s="90"/>
      <c r="I33" s="134"/>
      <c r="J33" s="143"/>
      <c r="K33" s="144"/>
      <c r="L33" s="143"/>
      <c r="M33" s="144"/>
      <c r="N33" s="90"/>
      <c r="O33" s="134"/>
      <c r="P33" s="17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60">
        <f>+A29+1</f>
        <v>20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34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26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80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26"/>
      <c r="B36" s="135"/>
      <c r="C36" s="136"/>
      <c r="D36" s="90" t="s">
        <v>37</v>
      </c>
      <c r="E36" s="134"/>
      <c r="F36" s="90" t="s">
        <v>37</v>
      </c>
      <c r="G36" s="134"/>
      <c r="H36" s="90" t="s">
        <v>37</v>
      </c>
      <c r="I36" s="134"/>
      <c r="J36" s="90" t="s">
        <v>37</v>
      </c>
      <c r="K36" s="134"/>
      <c r="L36" s="90" t="s">
        <v>37</v>
      </c>
      <c r="M36" s="134"/>
      <c r="N36" s="90" t="s">
        <v>37</v>
      </c>
      <c r="O36" s="134"/>
      <c r="P36" s="180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26"/>
      <c r="B37" s="135"/>
      <c r="C37" s="136"/>
      <c r="D37" s="135" t="s">
        <v>38</v>
      </c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80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27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8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24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3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2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2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2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2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2"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2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2"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2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2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2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2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2"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2"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2"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2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2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2:36" ht="14.25" customHeight="1" x14ac:dyDescent="0.2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2:36" ht="14.25" customHeight="1" x14ac:dyDescent="0.2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2:36" ht="14.25" customHeight="1" x14ac:dyDescent="0.2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2:36" ht="14.25" customHeight="1" x14ac:dyDescent="0.2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2:36" ht="14.25" customHeight="1" x14ac:dyDescent="0.2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2:36" ht="14.25" customHeight="1" x14ac:dyDescent="0.2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2:36" ht="14.25" customHeight="1" x14ac:dyDescent="0.2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2:36" ht="14.25" customHeight="1" x14ac:dyDescent="0.2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2:36" ht="14.25" customHeight="1" x14ac:dyDescent="0.2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2:36" ht="14.25" customHeight="1" x14ac:dyDescent="0.2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2:36" ht="14.25" customHeight="1" x14ac:dyDescent="0.2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2:36" ht="14.25" customHeight="1" x14ac:dyDescent="0.2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2:36" ht="14.25" customHeight="1" x14ac:dyDescent="0.2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2:36" ht="14.25" customHeight="1" x14ac:dyDescent="0.2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6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2:36" ht="14.25" customHeight="1" x14ac:dyDescent="0.2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6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2:36" ht="14.25" customHeight="1" x14ac:dyDescent="0.2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6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2:36" ht="14.25" customHeight="1" x14ac:dyDescent="0.2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6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2:36" ht="14.25" customHeight="1" x14ac:dyDescent="0.2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6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2:36" ht="14.25" customHeight="1" x14ac:dyDescent="0.2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6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2:36" ht="14.25" customHeight="1" x14ac:dyDescent="0.2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6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2:36" ht="14.25" customHeight="1" x14ac:dyDescent="0.2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6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2:36" ht="14.25" customHeight="1" x14ac:dyDescent="0.2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6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2:36" ht="14.25" customHeight="1" x14ac:dyDescent="0.2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6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2:36" ht="14.25" customHeight="1" x14ac:dyDescent="0.2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6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2:36" ht="14.25" customHeight="1" x14ac:dyDescent="0.2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6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2:36" ht="14.25" customHeight="1" x14ac:dyDescent="0.2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6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2:36" ht="14.25" customHeight="1" x14ac:dyDescent="0.2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6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2:36" ht="14.25" customHeight="1" x14ac:dyDescent="0.2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6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2:36" ht="14.25" customHeight="1" x14ac:dyDescent="0.2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6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2:36" ht="14.25" customHeight="1" x14ac:dyDescent="0.2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6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2:36" ht="14.25" customHeight="1" x14ac:dyDescent="0.2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6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2:36" ht="14.25" customHeight="1" x14ac:dyDescent="0.2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6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2:36" ht="14.25" customHeight="1" x14ac:dyDescent="0.2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6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2:36" ht="14.25" customHeight="1" x14ac:dyDescent="0.2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6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2:36" ht="14.25" customHeight="1" x14ac:dyDescent="0.2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6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2:36" ht="14.25" customHeight="1" x14ac:dyDescent="0.2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6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2:36" ht="14.25" customHeight="1" x14ac:dyDescent="0.2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6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2:36" ht="14.25" customHeight="1" x14ac:dyDescent="0.2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6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2:36" ht="14.25" customHeight="1" x14ac:dyDescent="0.2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6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2:36" ht="14.25" customHeight="1" x14ac:dyDescent="0.2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6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2:36" ht="14.25" customHeight="1" x14ac:dyDescent="0.2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6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2:36" ht="14.25" customHeight="1" x14ac:dyDescent="0.2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6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2:36" ht="14.25" customHeight="1" x14ac:dyDescent="0.2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6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2:36" ht="14.25" customHeight="1" x14ac:dyDescent="0.2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6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2:36" ht="14.25" customHeight="1" x14ac:dyDescent="0.2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6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2:36" ht="14.25" customHeight="1" x14ac:dyDescent="0.2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6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2:36" ht="14.25" customHeight="1" x14ac:dyDescent="0.2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6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2:36" ht="14.25" customHeight="1" x14ac:dyDescent="0.2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6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2:36" ht="14.25" customHeight="1" x14ac:dyDescent="0.2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6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2:36" ht="14.25" customHeight="1" x14ac:dyDescent="0.2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6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2:36" ht="14.25" customHeight="1" x14ac:dyDescent="0.2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6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2:36" ht="14.25" customHeight="1" x14ac:dyDescent="0.2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6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2:36" ht="14.25" customHeight="1" x14ac:dyDescent="0.2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6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2:36" ht="14.25" customHeight="1" x14ac:dyDescent="0.2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6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2:36" ht="14.25" customHeight="1" x14ac:dyDescent="0.2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6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2:36" ht="14.25" customHeight="1" x14ac:dyDescent="0.2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6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2:36" ht="14.25" customHeight="1" x14ac:dyDescent="0.2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6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2:36" ht="14.25" customHeight="1" x14ac:dyDescent="0.2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6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2:36" ht="14.25" customHeight="1" x14ac:dyDescent="0.2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6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2:36" ht="14.25" customHeight="1" x14ac:dyDescent="0.2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6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2:36" ht="14.25" customHeight="1" x14ac:dyDescent="0.2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6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2:36" ht="14.25" customHeight="1" x14ac:dyDescent="0.2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6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2:36" ht="14.25" customHeight="1" x14ac:dyDescent="0.2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6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2:36" ht="14.25" customHeight="1" x14ac:dyDescent="0.2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6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2:G12"/>
    <mergeCell ref="F11:G11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D24:E24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F29:G29"/>
    <mergeCell ref="H31:I31"/>
    <mergeCell ref="J31:K31"/>
    <mergeCell ref="L31:M31"/>
    <mergeCell ref="N31:O31"/>
    <mergeCell ref="B32:C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F31:G31"/>
    <mergeCell ref="N29:O29"/>
    <mergeCell ref="B30:C30"/>
    <mergeCell ref="D30:E30"/>
    <mergeCell ref="F33:G33"/>
    <mergeCell ref="H30:I30"/>
    <mergeCell ref="J30:K30"/>
    <mergeCell ref="L30:M30"/>
    <mergeCell ref="N30:O30"/>
    <mergeCell ref="F30:G30"/>
    <mergeCell ref="B29:C29"/>
    <mergeCell ref="D29:E29"/>
    <mergeCell ref="H29:I29"/>
    <mergeCell ref="J29:K29"/>
    <mergeCell ref="L29:M29"/>
    <mergeCell ref="H32:I32"/>
    <mergeCell ref="J32:K32"/>
    <mergeCell ref="L32:M32"/>
    <mergeCell ref="N32:O32"/>
    <mergeCell ref="B33:C33"/>
    <mergeCell ref="H33:I33"/>
    <mergeCell ref="J33:K33"/>
    <mergeCell ref="L33:M33"/>
    <mergeCell ref="N33:O33"/>
    <mergeCell ref="B31:C31"/>
    <mergeCell ref="D31:E31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F36:G36"/>
    <mergeCell ref="H36:I36"/>
    <mergeCell ref="J36:K36"/>
    <mergeCell ref="L36:M36"/>
    <mergeCell ref="N36:O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B8:C8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B16" zoomScaleNormal="100" workbookViewId="0">
      <selection activeCell="H35" sqref="H35:I35"/>
    </sheetView>
  </sheetViews>
  <sheetFormatPr baseColWidth="10" defaultColWidth="12.75" defaultRowHeight="15" customHeight="1" x14ac:dyDescent="0.2"/>
  <cols>
    <col min="1" max="1" width="4.25" style="10" customWidth="1"/>
    <col min="2" max="2" width="9.25" style="1" customWidth="1"/>
    <col min="3" max="3" width="10.25" style="1" customWidth="1"/>
    <col min="4" max="4" width="9.25" style="1" customWidth="1"/>
    <col min="5" max="5" width="10.25" style="1" customWidth="1"/>
    <col min="6" max="6" width="9.25" style="1" customWidth="1"/>
    <col min="7" max="7" width="10.25" style="1" customWidth="1"/>
    <col min="8" max="8" width="9.25" style="1" customWidth="1"/>
    <col min="9" max="9" width="10.25" style="1" customWidth="1"/>
    <col min="10" max="10" width="9.25" style="1" customWidth="1"/>
    <col min="11" max="11" width="10.25" style="1" customWidth="1"/>
    <col min="12" max="12" width="9.25" style="1" customWidth="1"/>
    <col min="13" max="13" width="10.25" style="1" customWidth="1"/>
    <col min="14" max="14" width="9.25" style="1" customWidth="1"/>
    <col min="15" max="15" width="10.25" style="1" customWidth="1"/>
    <col min="16" max="16" width="4.75" style="10" customWidth="1"/>
    <col min="17" max="36" width="9.5" style="1" customWidth="1"/>
    <col min="37" max="16384" width="12.75" style="1"/>
  </cols>
  <sheetData>
    <row r="1" spans="1:36" s="4" customFormat="1" ht="24" customHeight="1" x14ac:dyDescent="0.3">
      <c r="A1" s="7" t="s">
        <v>34</v>
      </c>
      <c r="B1" s="14"/>
      <c r="C1" s="15" t="str">
        <f>CONCATENATE(A2," ",A1)</f>
        <v>21 Octobre</v>
      </c>
      <c r="D1" s="18">
        <f>WEEKNUM(C1)-35</f>
        <v>8</v>
      </c>
      <c r="E1" s="6" t="s">
        <v>1</v>
      </c>
      <c r="F1" s="6"/>
      <c r="G1" s="6"/>
      <c r="H1" s="6" t="s">
        <v>2</v>
      </c>
      <c r="I1" s="16">
        <f>D1</f>
        <v>8</v>
      </c>
      <c r="J1" s="6"/>
      <c r="K1" s="6"/>
      <c r="L1" s="6"/>
      <c r="M1" s="6"/>
      <c r="N1" s="6">
        <f>WEEKNUM(C1)</f>
        <v>43</v>
      </c>
      <c r="O1" s="7"/>
      <c r="P1" s="6"/>
    </row>
    <row r="2" spans="1:36" s="4" customFormat="1" ht="24" customHeight="1" thickBot="1" x14ac:dyDescent="0.3">
      <c r="A2" s="19" t="str">
        <f>RIGHT(A4,2)</f>
        <v>21</v>
      </c>
      <c r="B2" s="117" t="s">
        <v>3</v>
      </c>
      <c r="C2" s="117"/>
      <c r="D2" s="117"/>
      <c r="E2" s="117"/>
      <c r="F2" s="118" t="s">
        <v>4</v>
      </c>
      <c r="G2" s="119"/>
      <c r="H2" s="119"/>
      <c r="I2" s="119"/>
      <c r="J2" s="119"/>
      <c r="K2" s="120"/>
      <c r="L2" s="121" t="s">
        <v>5</v>
      </c>
      <c r="M2" s="122"/>
      <c r="N2" s="122"/>
      <c r="O2" s="122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2">
      <c r="A3" s="9"/>
      <c r="B3" s="123" t="s">
        <v>6</v>
      </c>
      <c r="C3" s="124"/>
      <c r="D3" s="123" t="s">
        <v>7</v>
      </c>
      <c r="E3" s="125"/>
      <c r="F3" s="123" t="s">
        <v>8</v>
      </c>
      <c r="G3" s="124"/>
      <c r="H3" s="123" t="s">
        <v>9</v>
      </c>
      <c r="I3" s="125"/>
      <c r="J3" s="123" t="s">
        <v>10</v>
      </c>
      <c r="K3" s="125"/>
      <c r="L3" s="123" t="s">
        <v>11</v>
      </c>
      <c r="M3" s="124"/>
      <c r="N3" s="123" t="s">
        <v>12</v>
      </c>
      <c r="O3" s="125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2">
      <c r="A4" s="55">
        <v>21</v>
      </c>
      <c r="B4" s="137"/>
      <c r="C4" s="138"/>
      <c r="D4" s="137"/>
      <c r="E4" s="138"/>
      <c r="F4" s="137"/>
      <c r="G4" s="138"/>
      <c r="H4" s="72" t="s">
        <v>114</v>
      </c>
      <c r="I4" s="73"/>
      <c r="J4" s="72" t="s">
        <v>114</v>
      </c>
      <c r="K4" s="73"/>
      <c r="L4" s="137"/>
      <c r="M4" s="138"/>
      <c r="N4" s="137"/>
      <c r="O4" s="138"/>
      <c r="P4" s="40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2">
      <c r="A5" s="184" t="s">
        <v>13</v>
      </c>
      <c r="B5" s="135"/>
      <c r="C5" s="136"/>
      <c r="D5" s="135"/>
      <c r="E5" s="136"/>
      <c r="F5" s="135" t="s">
        <v>39</v>
      </c>
      <c r="G5" s="136"/>
      <c r="H5" s="135"/>
      <c r="I5" s="136"/>
      <c r="J5" s="135"/>
      <c r="K5" s="136"/>
      <c r="L5" s="135"/>
      <c r="M5" s="136"/>
      <c r="N5" s="135"/>
      <c r="O5" s="136"/>
      <c r="P5" s="184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2">
      <c r="A6" s="184"/>
      <c r="B6" s="135"/>
      <c r="C6" s="136"/>
      <c r="D6" s="135"/>
      <c r="E6" s="136"/>
      <c r="F6" s="135"/>
      <c r="G6" s="136"/>
      <c r="H6" s="135" t="s">
        <v>40</v>
      </c>
      <c r="I6" s="136"/>
      <c r="J6" s="135"/>
      <c r="K6" s="136"/>
      <c r="L6" s="135" t="s">
        <v>26</v>
      </c>
      <c r="M6" s="136"/>
      <c r="N6" s="135"/>
      <c r="O6" s="136"/>
      <c r="P6" s="184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2">
      <c r="A7" s="184"/>
      <c r="B7" s="135"/>
      <c r="C7" s="136"/>
      <c r="D7" s="132"/>
      <c r="E7" s="133"/>
      <c r="F7" s="132"/>
      <c r="G7" s="133"/>
      <c r="H7" s="135"/>
      <c r="I7" s="136"/>
      <c r="J7" s="135"/>
      <c r="K7" s="136"/>
      <c r="L7" s="135"/>
      <c r="M7" s="136"/>
      <c r="N7" s="135"/>
      <c r="O7" s="136"/>
      <c r="P7" s="18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2">
      <c r="A8" s="185"/>
      <c r="B8" s="139"/>
      <c r="C8" s="140"/>
      <c r="D8" s="139"/>
      <c r="E8" s="140"/>
      <c r="F8" s="141"/>
      <c r="G8" s="142"/>
      <c r="H8" s="141"/>
      <c r="I8" s="142"/>
      <c r="J8" s="139"/>
      <c r="K8" s="140"/>
      <c r="L8" s="139"/>
      <c r="M8" s="140"/>
      <c r="N8" s="139"/>
      <c r="O8" s="140"/>
      <c r="P8" s="18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2">
      <c r="A9" s="58">
        <f>+A4+1</f>
        <v>22</v>
      </c>
      <c r="B9" s="111"/>
      <c r="C9" s="112"/>
      <c r="D9" s="111"/>
      <c r="E9" s="112"/>
      <c r="F9" s="111"/>
      <c r="G9" s="112"/>
      <c r="H9" s="90"/>
      <c r="I9" s="134"/>
      <c r="J9" s="111"/>
      <c r="K9" s="112"/>
      <c r="L9" s="47"/>
      <c r="M9" s="47"/>
      <c r="N9" s="90"/>
      <c r="O9" s="134"/>
      <c r="P9" s="41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2">
      <c r="A10" s="186" t="s">
        <v>14</v>
      </c>
      <c r="B10" s="90"/>
      <c r="C10" s="134"/>
      <c r="D10" s="90"/>
      <c r="E10" s="134"/>
      <c r="F10" s="135" t="s">
        <v>39</v>
      </c>
      <c r="G10" s="136"/>
      <c r="H10" s="90"/>
      <c r="I10" s="134"/>
      <c r="J10" s="90"/>
      <c r="K10" s="134"/>
      <c r="L10" s="26"/>
      <c r="M10" s="26"/>
      <c r="N10" s="90"/>
      <c r="O10" s="134"/>
      <c r="P10" s="186" t="s">
        <v>14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2">
      <c r="A11" s="186"/>
      <c r="B11" s="26"/>
      <c r="C11" s="30"/>
      <c r="D11" s="26"/>
      <c r="E11" s="30"/>
      <c r="F11" s="26"/>
      <c r="G11" s="30"/>
      <c r="H11" s="90"/>
      <c r="I11" s="134"/>
      <c r="J11" s="26"/>
      <c r="K11" s="30"/>
      <c r="L11" s="43" t="s">
        <v>59</v>
      </c>
      <c r="M11" s="30"/>
      <c r="N11" s="26"/>
      <c r="O11" s="30"/>
      <c r="P11" s="1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2">
      <c r="A12" s="186"/>
      <c r="B12" s="90"/>
      <c r="C12" s="134"/>
      <c r="D12" s="90"/>
      <c r="E12" s="134"/>
      <c r="F12" s="90"/>
      <c r="G12" s="134"/>
      <c r="H12" s="90"/>
      <c r="I12" s="134"/>
      <c r="J12" s="90"/>
      <c r="K12" s="134"/>
      <c r="L12" s="83" t="s">
        <v>161</v>
      </c>
      <c r="M12" s="84"/>
      <c r="N12" s="83" t="s">
        <v>58</v>
      </c>
      <c r="O12" s="84"/>
      <c r="P12" s="1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2">
      <c r="A13" s="187"/>
      <c r="B13" s="90"/>
      <c r="C13" s="134"/>
      <c r="D13" s="143"/>
      <c r="E13" s="144"/>
      <c r="F13" s="145"/>
      <c r="G13" s="146"/>
      <c r="H13" s="90"/>
      <c r="I13" s="134"/>
      <c r="J13" s="143"/>
      <c r="K13" s="144"/>
      <c r="L13" s="143"/>
      <c r="M13" s="151"/>
      <c r="N13" s="90"/>
      <c r="O13" s="134"/>
      <c r="P13" s="18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2">
      <c r="A14" s="58">
        <f>+A9+1</f>
        <v>23</v>
      </c>
      <c r="B14" s="137"/>
      <c r="C14" s="138"/>
      <c r="D14" s="137"/>
      <c r="E14" s="138"/>
      <c r="F14" s="137"/>
      <c r="G14" s="138"/>
      <c r="H14" s="137"/>
      <c r="I14" s="138"/>
      <c r="J14" s="137"/>
      <c r="K14" s="138"/>
      <c r="L14" s="137"/>
      <c r="M14" s="158"/>
      <c r="N14" s="137"/>
      <c r="O14" s="138"/>
      <c r="P14" s="41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2">
      <c r="A15" s="184" t="s">
        <v>16</v>
      </c>
      <c r="B15" s="135"/>
      <c r="C15" s="136"/>
      <c r="D15" s="135"/>
      <c r="E15" s="136"/>
      <c r="F15" s="135" t="s">
        <v>39</v>
      </c>
      <c r="G15" s="136"/>
      <c r="H15" s="132"/>
      <c r="I15" s="133"/>
      <c r="J15" s="135"/>
      <c r="K15" s="136"/>
      <c r="L15" s="72" t="s">
        <v>60</v>
      </c>
      <c r="M15" s="73"/>
      <c r="N15" s="135"/>
      <c r="O15" s="136"/>
      <c r="P15" s="184" t="s">
        <v>16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2">
      <c r="A16" s="184"/>
      <c r="B16" s="135"/>
      <c r="C16" s="136"/>
      <c r="D16" s="135"/>
      <c r="E16" s="136"/>
      <c r="F16" s="135"/>
      <c r="G16" s="136"/>
      <c r="H16" s="147"/>
      <c r="I16" s="148"/>
      <c r="J16" s="72" t="s">
        <v>73</v>
      </c>
      <c r="K16" s="73"/>
      <c r="L16" s="135"/>
      <c r="M16" s="156"/>
      <c r="N16" s="135"/>
      <c r="O16" s="136"/>
      <c r="P16" s="184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2">
      <c r="A17" s="184"/>
      <c r="B17" s="135"/>
      <c r="C17" s="136"/>
      <c r="D17" s="135"/>
      <c r="E17" s="136"/>
      <c r="F17" s="135"/>
      <c r="G17" s="136"/>
      <c r="H17" s="135"/>
      <c r="I17" s="136"/>
      <c r="J17" s="135"/>
      <c r="K17" s="136"/>
      <c r="L17" s="135" t="s">
        <v>74</v>
      </c>
      <c r="M17" s="156"/>
      <c r="N17" s="135"/>
      <c r="O17" s="136"/>
      <c r="P17" s="18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2">
      <c r="A18" s="185"/>
      <c r="B18" s="139"/>
      <c r="C18" s="140"/>
      <c r="D18" s="139"/>
      <c r="E18" s="140"/>
      <c r="F18" s="139"/>
      <c r="G18" s="140"/>
      <c r="H18" s="139"/>
      <c r="I18" s="140"/>
      <c r="J18" s="139"/>
      <c r="K18" s="140"/>
      <c r="L18" s="139" t="s">
        <v>119</v>
      </c>
      <c r="M18" s="157"/>
      <c r="N18" s="139"/>
      <c r="O18" s="140"/>
      <c r="P18" s="18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2">
      <c r="A19" s="58">
        <f>+A14+1</f>
        <v>24</v>
      </c>
      <c r="B19" s="111"/>
      <c r="C19" s="112"/>
      <c r="D19" s="111"/>
      <c r="E19" s="112"/>
      <c r="F19" s="111"/>
      <c r="G19" s="112"/>
      <c r="H19" s="90"/>
      <c r="I19" s="134"/>
      <c r="J19" s="111"/>
      <c r="K19" s="112"/>
      <c r="L19" s="111"/>
      <c r="M19" s="173"/>
      <c r="N19" s="90"/>
      <c r="O19" s="134"/>
      <c r="P19" s="41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2">
      <c r="A20" s="184" t="s">
        <v>17</v>
      </c>
      <c r="B20" s="90"/>
      <c r="C20" s="134"/>
      <c r="D20" s="90" t="s">
        <v>67</v>
      </c>
      <c r="E20" s="134"/>
      <c r="F20" s="135" t="s">
        <v>39</v>
      </c>
      <c r="G20" s="136"/>
      <c r="H20" s="90"/>
      <c r="I20" s="134"/>
      <c r="J20" s="90"/>
      <c r="K20" s="134"/>
      <c r="L20" s="83" t="s">
        <v>59</v>
      </c>
      <c r="M20" s="84"/>
      <c r="N20" s="90"/>
      <c r="O20" s="134"/>
      <c r="P20" s="184" t="s">
        <v>17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2">
      <c r="A21" s="184"/>
      <c r="B21" s="90"/>
      <c r="C21" s="134"/>
      <c r="D21" s="90"/>
      <c r="E21" s="134"/>
      <c r="F21" s="90"/>
      <c r="G21" s="134"/>
      <c r="H21" s="90"/>
      <c r="I21" s="134"/>
      <c r="J21" s="90"/>
      <c r="K21" s="134"/>
      <c r="L21" s="90"/>
      <c r="M21" s="134"/>
      <c r="N21" s="90"/>
      <c r="O21" s="134"/>
      <c r="P21" s="18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2">
      <c r="A22" s="184"/>
      <c r="B22" s="90"/>
      <c r="C22" s="134"/>
      <c r="D22" s="90"/>
      <c r="E22" s="134"/>
      <c r="F22" s="90"/>
      <c r="G22" s="134"/>
      <c r="H22" s="90"/>
      <c r="I22" s="134"/>
      <c r="J22" s="90"/>
      <c r="K22" s="134"/>
      <c r="L22" s="90"/>
      <c r="M22" s="134"/>
      <c r="N22" s="90"/>
      <c r="O22" s="134"/>
      <c r="P22" s="18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2">
      <c r="A23" s="185"/>
      <c r="B23" s="143"/>
      <c r="C23" s="144"/>
      <c r="D23" s="90"/>
      <c r="E23" s="134"/>
      <c r="F23" s="143"/>
      <c r="G23" s="144"/>
      <c r="H23" s="90"/>
      <c r="I23" s="134"/>
      <c r="J23" s="143"/>
      <c r="K23" s="144"/>
      <c r="L23" s="143"/>
      <c r="M23" s="144"/>
      <c r="N23" s="90"/>
      <c r="O23" s="134"/>
      <c r="P23" s="18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2">
      <c r="A24" s="58">
        <f>+A19+1</f>
        <v>25</v>
      </c>
      <c r="B24" s="137"/>
      <c r="C24" s="138"/>
      <c r="D24" s="137"/>
      <c r="E24" s="138"/>
      <c r="F24" s="137"/>
      <c r="G24" s="138"/>
      <c r="H24" s="137"/>
      <c r="I24" s="138"/>
      <c r="J24" s="137"/>
      <c r="K24" s="138"/>
      <c r="L24" s="137"/>
      <c r="M24" s="138"/>
      <c r="N24" s="137"/>
      <c r="O24" s="138"/>
      <c r="P24" s="41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2">
      <c r="A25" s="184" t="s">
        <v>18</v>
      </c>
      <c r="B25" s="135"/>
      <c r="C25" s="136"/>
      <c r="D25" s="135"/>
      <c r="E25" s="136"/>
      <c r="F25" s="135" t="s">
        <v>39</v>
      </c>
      <c r="G25" s="136"/>
      <c r="H25" s="135"/>
      <c r="I25" s="136"/>
      <c r="J25" s="135"/>
      <c r="K25" s="136"/>
      <c r="L25" s="135"/>
      <c r="M25" s="136"/>
      <c r="N25" s="135"/>
      <c r="O25" s="136"/>
      <c r="P25" s="184" t="s">
        <v>18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2">
      <c r="A26" s="184"/>
      <c r="B26" s="135"/>
      <c r="C26" s="136"/>
      <c r="D26" s="135"/>
      <c r="E26" s="136"/>
      <c r="F26" s="135"/>
      <c r="G26" s="136"/>
      <c r="H26" s="135"/>
      <c r="I26" s="136"/>
      <c r="J26" s="135"/>
      <c r="K26" s="136"/>
      <c r="L26" s="135"/>
      <c r="M26" s="136"/>
      <c r="N26" s="135"/>
      <c r="O26" s="136"/>
      <c r="P26" s="18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2">
      <c r="A27" s="184"/>
      <c r="B27" s="135"/>
      <c r="C27" s="136"/>
      <c r="D27" s="135"/>
      <c r="E27" s="136"/>
      <c r="F27" s="135" t="s">
        <v>164</v>
      </c>
      <c r="G27" s="136"/>
      <c r="H27" s="135"/>
      <c r="I27" s="136"/>
      <c r="J27" s="135"/>
      <c r="K27" s="136"/>
      <c r="L27" s="135" t="s">
        <v>66</v>
      </c>
      <c r="M27" s="156"/>
      <c r="N27" s="135"/>
      <c r="O27" s="136"/>
      <c r="P27" s="18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2">
      <c r="A28" s="185"/>
      <c r="B28" s="139"/>
      <c r="C28" s="140"/>
      <c r="D28" s="139"/>
      <c r="E28" s="140"/>
      <c r="F28" s="139"/>
      <c r="G28" s="140"/>
      <c r="H28" s="139"/>
      <c r="I28" s="140"/>
      <c r="J28" s="139"/>
      <c r="K28" s="140"/>
      <c r="L28" s="139"/>
      <c r="M28" s="140"/>
      <c r="N28" s="139"/>
      <c r="O28" s="140"/>
      <c r="P28" s="18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2">
      <c r="A29" s="58">
        <f>+A24+1</f>
        <v>26</v>
      </c>
      <c r="B29" s="90"/>
      <c r="C29" s="134"/>
      <c r="D29" s="90"/>
      <c r="E29" s="134"/>
      <c r="F29" s="90"/>
      <c r="G29" s="134"/>
      <c r="H29" s="111"/>
      <c r="I29" s="112"/>
      <c r="J29" s="111"/>
      <c r="K29" s="112"/>
      <c r="L29" s="90"/>
      <c r="M29" s="134"/>
      <c r="N29" s="90"/>
      <c r="O29" s="134"/>
      <c r="P29" s="41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2">
      <c r="A30" s="184" t="s">
        <v>19</v>
      </c>
      <c r="B30" s="90"/>
      <c r="C30" s="134"/>
      <c r="D30" s="90"/>
      <c r="E30" s="134"/>
      <c r="F30" s="90"/>
      <c r="G30" s="134"/>
      <c r="H30" s="90"/>
      <c r="I30" s="134"/>
      <c r="J30" s="90"/>
      <c r="K30" s="134"/>
      <c r="L30" s="90"/>
      <c r="M30" s="134"/>
      <c r="N30" s="83" t="s">
        <v>115</v>
      </c>
      <c r="O30" s="84"/>
      <c r="P30" s="184" t="s">
        <v>19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2">
      <c r="A31" s="184"/>
      <c r="B31" s="90"/>
      <c r="C31" s="134"/>
      <c r="D31" s="90"/>
      <c r="E31" s="134"/>
      <c r="F31" s="90" t="s">
        <v>68</v>
      </c>
      <c r="G31" s="134"/>
      <c r="H31" s="90"/>
      <c r="I31" s="134"/>
      <c r="J31" s="90"/>
      <c r="K31" s="134"/>
      <c r="L31" s="90"/>
      <c r="M31" s="134"/>
      <c r="N31" s="90"/>
      <c r="O31" s="134"/>
      <c r="P31" s="18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2">
      <c r="A32" s="184"/>
      <c r="B32" s="90"/>
      <c r="C32" s="134"/>
      <c r="D32" s="31"/>
      <c r="E32" s="31"/>
      <c r="F32" s="90" t="s">
        <v>157</v>
      </c>
      <c r="G32" s="134"/>
      <c r="H32" s="90"/>
      <c r="I32" s="134"/>
      <c r="J32" s="90"/>
      <c r="K32" s="134"/>
      <c r="L32" s="90"/>
      <c r="M32" s="134"/>
      <c r="N32" s="149"/>
      <c r="O32" s="134"/>
      <c r="P32" s="18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2">
      <c r="A33" s="185"/>
      <c r="B33" s="90"/>
      <c r="C33" s="134"/>
      <c r="D33" s="90"/>
      <c r="E33" s="134"/>
      <c r="F33" s="90" t="s">
        <v>158</v>
      </c>
      <c r="G33" s="134"/>
      <c r="H33" s="90"/>
      <c r="I33" s="134"/>
      <c r="J33" s="143"/>
      <c r="K33" s="144"/>
      <c r="L33" s="143"/>
      <c r="M33" s="144"/>
      <c r="N33" s="90"/>
      <c r="O33" s="134"/>
      <c r="P33" s="18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2">
      <c r="A34" s="58">
        <f>+A29+1</f>
        <v>27</v>
      </c>
      <c r="B34" s="137"/>
      <c r="C34" s="138"/>
      <c r="D34" s="137"/>
      <c r="E34" s="138"/>
      <c r="F34" s="137"/>
      <c r="G34" s="138"/>
      <c r="H34" s="137"/>
      <c r="I34" s="138"/>
      <c r="J34" s="137"/>
      <c r="K34" s="138"/>
      <c r="L34" s="137"/>
      <c r="M34" s="138"/>
      <c r="N34" s="137"/>
      <c r="O34" s="138"/>
      <c r="P34" s="41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2">
      <c r="A35" s="184" t="s">
        <v>21</v>
      </c>
      <c r="B35" s="135"/>
      <c r="C35" s="136"/>
      <c r="D35" s="135" t="s">
        <v>22</v>
      </c>
      <c r="E35" s="136"/>
      <c r="F35" s="150"/>
      <c r="G35" s="136"/>
      <c r="H35" s="150"/>
      <c r="I35" s="136"/>
      <c r="J35" s="150"/>
      <c r="K35" s="136"/>
      <c r="L35" s="150"/>
      <c r="M35" s="136"/>
      <c r="N35" s="150"/>
      <c r="O35" s="136"/>
      <c r="P35" s="184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2">
      <c r="A36" s="184"/>
      <c r="B36" s="135"/>
      <c r="C36" s="136"/>
      <c r="D36" s="135"/>
      <c r="E36" s="136"/>
      <c r="F36" s="135"/>
      <c r="G36" s="136"/>
      <c r="H36" s="135"/>
      <c r="I36" s="136"/>
      <c r="J36" s="135"/>
      <c r="K36" s="136"/>
      <c r="L36" s="135"/>
      <c r="M36" s="136"/>
      <c r="N36" s="135"/>
      <c r="O36" s="136"/>
      <c r="P36" s="18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2">
      <c r="A37" s="184"/>
      <c r="B37" s="135"/>
      <c r="C37" s="136"/>
      <c r="D37" s="135"/>
      <c r="E37" s="136"/>
      <c r="F37" s="135"/>
      <c r="G37" s="136"/>
      <c r="H37" s="135"/>
      <c r="I37" s="136"/>
      <c r="J37" s="135"/>
      <c r="K37" s="136"/>
      <c r="L37" s="135"/>
      <c r="M37" s="136"/>
      <c r="N37" s="135"/>
      <c r="O37" s="136"/>
      <c r="P37" s="184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2">
      <c r="A38" s="185"/>
      <c r="B38" s="139"/>
      <c r="C38" s="140"/>
      <c r="D38" s="139"/>
      <c r="E38" s="140"/>
      <c r="F38" s="139"/>
      <c r="G38" s="140"/>
      <c r="H38" s="139"/>
      <c r="I38" s="140"/>
      <c r="J38" s="139"/>
      <c r="K38" s="140"/>
      <c r="L38" s="139"/>
      <c r="M38" s="140"/>
      <c r="N38" s="139"/>
      <c r="O38" s="140"/>
      <c r="P38" s="18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5">
      <c r="A39" s="42"/>
      <c r="B39" s="28"/>
      <c r="C39" s="29"/>
      <c r="D39" s="28"/>
      <c r="E39" s="29"/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4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2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2"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2"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2"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2"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2"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2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2:36" ht="14.25" customHeight="1" x14ac:dyDescent="0.2"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2:36" ht="14.25" customHeight="1" x14ac:dyDescent="0.2"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2:36" ht="14.25" customHeight="1" x14ac:dyDescent="0.2"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2:36" ht="14.25" customHeight="1" x14ac:dyDescent="0.2"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2:36" ht="14.25" customHeight="1" x14ac:dyDescent="0.2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2:36" ht="14.25" customHeight="1" x14ac:dyDescent="0.2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2:36" ht="14.25" customHeight="1" x14ac:dyDescent="0.2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2:36" ht="14.25" customHeight="1" x14ac:dyDescent="0.2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2:36" ht="14.25" customHeight="1" x14ac:dyDescent="0.2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2:36" ht="14.25" customHeight="1" x14ac:dyDescent="0.2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2:36" ht="14.25" customHeight="1" x14ac:dyDescent="0.2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2:36" ht="14.25" customHeight="1" x14ac:dyDescent="0.2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2:36" ht="14.25" customHeight="1" x14ac:dyDescent="0.2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2:36" ht="14.25" customHeight="1" x14ac:dyDescent="0.2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2:36" ht="14.25" customHeight="1" x14ac:dyDescent="0.2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2:36" ht="14.25" customHeight="1" x14ac:dyDescent="0.2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2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2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2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2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2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2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2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2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2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2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2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2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2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2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2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2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2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2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2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2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2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2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2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2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2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2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2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2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2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2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2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2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2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2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2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2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2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2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2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2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2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2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2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2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2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2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2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2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2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2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2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2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2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2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2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2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2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2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2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2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2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2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2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2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2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2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2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2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2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2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2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2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2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2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2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2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2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2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2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2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2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2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2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2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2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2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2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2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2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2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2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2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2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2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2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2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2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2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2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2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2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2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2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2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2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2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2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2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2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2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2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2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2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2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2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2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2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2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2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2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2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2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2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2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2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2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2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2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2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2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2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2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2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2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2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2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2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2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2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2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2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2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2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2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2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2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2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2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2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2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2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2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2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2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2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2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2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2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2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2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2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2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2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2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2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2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2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2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2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2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2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2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2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2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2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2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2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2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2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2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2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2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2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2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2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2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2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2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2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2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2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2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2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2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2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2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2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2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2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2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2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2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2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2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2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2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2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2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2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2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2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2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2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2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2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2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2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2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2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2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2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2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2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2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2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2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2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2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2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2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2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2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2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2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2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2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2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2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2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2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2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2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2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2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2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2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2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2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2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2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2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2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2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2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2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2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2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2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2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2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2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2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2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2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2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2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2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2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2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2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2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2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2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2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2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2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2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2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2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2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2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2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2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2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2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2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2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2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2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2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2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2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2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2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2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2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2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2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2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2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2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2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2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2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2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2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2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2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2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2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2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2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2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2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2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2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2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2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2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2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2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2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2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2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2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2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2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2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2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2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2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2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2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2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2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2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2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2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2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2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2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2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2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2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2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2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2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2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2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2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2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2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2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2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2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2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2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2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2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2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2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2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2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2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2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2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2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2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2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2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2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2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2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2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2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2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2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2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2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2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2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2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2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2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2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2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2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2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2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2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2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2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2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2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2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2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2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2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2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2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2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2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2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2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2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2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2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2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2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2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2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2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2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2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2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2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2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2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2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2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2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2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2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2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2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2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2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2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2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2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2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2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2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2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2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2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2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2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2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2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2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2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2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2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2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2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2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2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2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2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2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2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2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2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2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2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2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2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2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2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2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2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2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2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2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2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2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2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2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2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2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2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2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2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2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2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2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2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2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2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2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2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2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2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2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2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2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2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2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2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2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2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2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2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2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2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2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2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2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2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2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2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2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2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2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2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2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2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2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2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2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2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2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2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2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2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2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2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2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2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2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2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2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2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2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2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2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2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2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2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2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2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2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2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2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2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2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2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2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2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2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2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2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2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2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2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2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2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2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2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2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2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2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2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2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2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2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2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2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2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2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2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2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2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2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2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2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2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2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2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2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2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2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2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2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2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2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2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2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2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2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2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2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2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2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2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2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2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2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2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2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2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2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2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2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2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2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2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2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2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2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2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2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2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2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2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2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2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2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2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2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2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2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2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2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2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2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2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2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2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2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2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2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2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2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2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2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2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2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2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2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2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2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2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2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2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2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2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2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2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2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2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2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2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2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2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2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2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2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2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2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2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2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2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2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2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2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2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2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2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2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2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2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2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2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2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2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2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2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2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2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2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2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2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2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2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2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2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2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2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2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2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2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2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2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2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2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2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2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2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2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2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2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2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2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2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2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2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2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2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2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2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2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2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2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2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2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2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2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2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2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2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2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2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2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2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2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2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2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2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2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2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2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2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2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2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2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2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2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2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2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2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2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2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2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2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2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2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2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2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2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2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2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2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2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2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2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2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2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2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2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2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2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2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2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2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2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2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2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2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2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2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2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2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2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2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2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2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2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2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2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2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2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2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2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2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2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2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2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2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2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2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2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2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2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2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2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2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2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2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2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2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2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2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2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2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2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2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2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2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2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2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2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2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2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2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2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2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2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2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2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2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2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2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2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2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2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2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2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2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2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2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2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2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2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2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2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2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2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2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2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2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2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2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2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2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2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2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2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2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2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2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2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2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2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2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2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2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2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2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2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2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2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2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2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2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2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2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2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2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2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2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2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2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2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2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2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2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2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2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2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2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2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2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2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2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2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2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2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2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2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2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2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2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2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2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2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2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2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2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2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2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2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2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2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2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2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2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2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2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2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2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2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2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2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2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2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2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2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2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2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2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2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2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2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2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2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2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2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2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2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2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2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2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2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2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2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2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2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2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2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2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2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2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2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2:M12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26 août</vt:lpstr>
      <vt:lpstr>2 sept</vt:lpstr>
      <vt:lpstr>9 sept</vt:lpstr>
      <vt:lpstr>16 sept</vt:lpstr>
      <vt:lpstr>23 sept</vt:lpstr>
      <vt:lpstr>30 sept</vt:lpstr>
      <vt:lpstr>7 oct</vt:lpstr>
      <vt:lpstr>14 oct</vt:lpstr>
      <vt:lpstr>21 oct</vt:lpstr>
      <vt:lpstr>28 oct</vt:lpstr>
      <vt:lpstr>4 nov</vt:lpstr>
      <vt:lpstr>11 nov</vt:lpstr>
      <vt:lpstr>18 nov</vt:lpstr>
      <vt:lpstr>25 nov</vt:lpstr>
      <vt:lpstr>2 déc</vt:lpstr>
      <vt:lpstr>9 déc</vt:lpstr>
      <vt:lpstr>16 déc</vt:lpstr>
      <vt:lpstr>23 déc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ANNE DE LIEGE</cp:lastModifiedBy>
  <cp:revision/>
  <dcterms:created xsi:type="dcterms:W3CDTF">2009-06-23T19:59:01Z</dcterms:created>
  <dcterms:modified xsi:type="dcterms:W3CDTF">2024-07-09T06:21:05Z</dcterms:modified>
  <cp:category/>
  <cp:contentStatus/>
</cp:coreProperties>
</file>